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055" windowWidth="28860" windowHeight="4095" activeTab="0"/>
  </bookViews>
  <sheets>
    <sheet name="Приложение 2б" sheetId="1" r:id="rId1"/>
    <sheet name="Приложение 3" sheetId="2" r:id="rId2"/>
    <sheet name="Приложение 4б" sheetId="3" r:id="rId3"/>
  </sheets>
  <definedNames>
    <definedName name="_ftn2" localSheetId="0">'Приложение 2б'!#REF!</definedName>
    <definedName name="_ftnref2" localSheetId="0">'Приложение 2б'!#REF!</definedName>
  </definedNames>
  <calcPr fullCalcOnLoad="1"/>
</workbook>
</file>

<file path=xl/sharedStrings.xml><?xml version="1.0" encoding="utf-8"?>
<sst xmlns="http://schemas.openxmlformats.org/spreadsheetml/2006/main" count="267" uniqueCount="189">
  <si>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</si>
  <si>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</si>
  <si>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</si>
  <si>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</si>
  <si>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</si>
  <si>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</si>
  <si>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</si>
  <si>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</si>
  <si>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</si>
  <si>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</si>
  <si>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</si>
  <si>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</si>
  <si>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</si>
  <si>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</si>
  <si>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</si>
  <si>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</si>
  <si>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</si>
  <si>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</si>
  <si>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</si>
  <si>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</si>
  <si>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</si>
  <si>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</si>
  <si>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</si>
  <si>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</si>
  <si>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</si>
  <si>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</si>
  <si>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</si>
  <si>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</si>
  <si>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</si>
  <si>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</si>
  <si>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</si>
  <si>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</si>
  <si>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</si>
  <si>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</si>
  <si>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</si>
  <si>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</si>
  <si>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в сфере оказания услуг по транспортировке газа по трубопроводам</t>
  </si>
  <si>
    <t>Арендная плата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</si>
  <si>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</si>
  <si>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</si>
  <si>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</si>
  <si>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</si>
  <si>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</si>
  <si>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</si>
  <si>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</si>
  <si>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</si>
  <si>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</si>
  <si>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</si>
  <si>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</si>
  <si>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</si>
  <si>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</si>
  <si>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</si>
  <si>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</si>
  <si>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</si>
  <si>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</si>
  <si>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от "31" января 2011 г. № 36-э</t>
  </si>
  <si>
    <t>от 31 января 2011 г. № 36-э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</si>
  <si>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</si>
  <si>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№№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</si>
  <si>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</si>
  <si>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</si>
  <si>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</si>
  <si>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</si>
  <si>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</si>
  <si>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</si>
  <si>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</si>
  <si>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</si>
  <si>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</si>
  <si>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</si>
  <si>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</si>
  <si>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</si>
  <si>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</si>
  <si>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</si>
  <si>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</si>
  <si>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</si>
  <si>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</si>
  <si>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</si>
  <si>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</si>
  <si>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</si>
  <si>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</si>
  <si>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</si>
  <si>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</si>
  <si>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</si>
  <si>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</si>
  <si>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</si>
  <si>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</si>
  <si>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</si>
  <si>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</si>
  <si>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3.2.</t>
  </si>
  <si>
    <t>3.3.</t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</si>
  <si>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</si>
  <si>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</si>
  <si>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</si>
  <si>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</si>
  <si>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</si>
  <si>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</si>
  <si>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</si>
  <si>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Сведения о давлении (диапазоне давлений) газа на выходе из трубопроводов для различных их категорий</t>
  </si>
  <si>
    <t>Категории газопроводов</t>
  </si>
  <si>
    <t>Диапазон давлений на выходе из газопроводов</t>
  </si>
  <si>
    <t>Свыше 0,6 Мпа до 1,2 Мпа включительно</t>
  </si>
  <si>
    <t>Свыше 0,3 Мпа до 0,6 Мпа включительно</t>
  </si>
  <si>
    <t>Свыше 0,005 Мпа до 0,3 Мпа включительно</t>
  </si>
  <si>
    <t>До 0,005 Мпа включительно</t>
  </si>
  <si>
    <t>Всего, км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</si>
  <si>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</si>
  <si>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</si>
  <si>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</t>
  </si>
  <si>
    <t>Газопроводы низкого давления</t>
  </si>
  <si>
    <t>3.1</t>
  </si>
  <si>
    <t>4.1.</t>
  </si>
  <si>
    <t>4.2.</t>
  </si>
  <si>
    <t>4.3.</t>
  </si>
  <si>
    <t>ГРО ОАО "Газпром газораспределение Пенза"</t>
  </si>
  <si>
    <t>31.12.2014</t>
  </si>
  <si>
    <t xml:space="preserve">ПЭ 63-110  </t>
  </si>
  <si>
    <t>3.4.</t>
  </si>
  <si>
    <t>3.5.</t>
  </si>
  <si>
    <t>ПЭ110-225</t>
  </si>
  <si>
    <t>Иинформация об основных показателях финансово-хозяйственной деятельности ОАО "Газпром газораспределение Пенза" за  2015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</si>
  <si>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                                         ОАО "Газпром газораспределение Пенза" за 2015 год</t>
  </si>
  <si>
    <t>за 2015 год</t>
  </si>
  <si>
    <t>ПЭ 32-225     Ст.57</t>
  </si>
  <si>
    <t>Строительство газопровода среднего давления от ул. Баумана до ул. Демьяна Бедного в г. Пенза (закольцовка)</t>
  </si>
  <si>
    <t>01.10.2015</t>
  </si>
  <si>
    <t>30.12.2016</t>
  </si>
  <si>
    <t xml:space="preserve">Ст.325-219      </t>
  </si>
  <si>
    <t>Строительство газопровода высокого давления от ГРС "Заря"до территории, ограниченной улицей Новоселов, прудом, существующей застройкой по 4-му Садовому проезду, проектируемой дорогой севернее микрорайона №6 жилого района "Заря-1".</t>
  </si>
  <si>
    <t>ПЭ 225,160; Ст.219,159</t>
  </si>
  <si>
    <t>Строительства сетей газоснабжения среднего и низкого давления в районе мкр. "Заря" г. Пенза(1стадия)</t>
  </si>
  <si>
    <t xml:space="preserve">ПЭ 32-90  </t>
  </si>
  <si>
    <t>Строительства сетей газоснабжения   низкого давления в районе п. "Нефтяник г. Пенза (1стадия)</t>
  </si>
  <si>
    <t>01.04.2015</t>
  </si>
  <si>
    <t>30.12.2015</t>
  </si>
  <si>
    <t>ПЭ 63</t>
  </si>
  <si>
    <t>3.6.</t>
  </si>
  <si>
    <t>Строительство газопровода  на территории г. Нижний Ломов ул. Казанская, Родниковская, Добрыниных, Спасская(р/н комбикормового завода)  1 площадка(многодетным семьям)</t>
  </si>
  <si>
    <t>01.01.2015</t>
  </si>
  <si>
    <t>31.12.2015</t>
  </si>
  <si>
    <t xml:space="preserve">ПЭ 32-225  </t>
  </si>
  <si>
    <t>3.10.</t>
  </si>
  <si>
    <t>Строительство газопровода с. Вазерки ул. Андроновка(9 домов)</t>
  </si>
  <si>
    <t>ПЭ 32</t>
  </si>
  <si>
    <t>3.11.</t>
  </si>
  <si>
    <t>Строительство газопровода с. Чемодановка, ул. Новая (15 домов)</t>
  </si>
  <si>
    <t>3.12.</t>
  </si>
  <si>
    <t>Строительство газопровода с. Грабово ул. Новая, Степная, Совхозная (32дома)</t>
  </si>
  <si>
    <t>3.13.</t>
  </si>
  <si>
    <t>Строительство газопровода с. Пыркино, ул. Молодежная (5дома)</t>
  </si>
  <si>
    <t>3.14.</t>
  </si>
  <si>
    <t>Строительство газопровода с. Бессоновка, ул. Дачная (16дома)</t>
  </si>
  <si>
    <t>3.15.</t>
  </si>
  <si>
    <t>Строительство газопровода с. Бессоновка, ул.Коммунальная (10дома)</t>
  </si>
  <si>
    <t>3.16.</t>
  </si>
  <si>
    <t>Строительство газопровода с. Бессоновка, ул.Калинина(15дома)</t>
  </si>
  <si>
    <t>3.17.</t>
  </si>
  <si>
    <t>Строительство газопровода с. Лопатки, ул.Светлая(12дома)</t>
  </si>
  <si>
    <t>3.18.</t>
  </si>
  <si>
    <t>Строительство газопровода к  р. п. Лунино ул. Саратовская(10домов)</t>
  </si>
  <si>
    <t>3.19.</t>
  </si>
  <si>
    <t>Строительство г/да п. Мичуринский до 250м на юго-запад от ориентира ул. Совхозная,18</t>
  </si>
  <si>
    <t>3.20.</t>
  </si>
  <si>
    <t>Строительство газопровода с. Воскресеновка до 251 м на северо-восток от ориентира ул. Ключевского,14</t>
  </si>
  <si>
    <t>3.21.</t>
  </si>
  <si>
    <t>Строительство газопровода с. Константиновка, до 128 м на юго-восток от ориентира ул. Рабочая,48а(7участков)</t>
  </si>
  <si>
    <t>3.22.</t>
  </si>
  <si>
    <t>Строительство газопровода с. Богословка ул. Солнечная (16 участков)</t>
  </si>
  <si>
    <t>Строительство газопровода  на территории г. Нижний Ломов ул. Казанская, Родниковская, Добрыниных, Спасская(р/н комбикормового завода)         1 площадка(многодетным семьям)</t>
  </si>
  <si>
    <t xml:space="preserve">ПЭ 63-160  </t>
  </si>
  <si>
    <t>3.7.</t>
  </si>
  <si>
    <t>Строительство газопровода с. Бессоновка, ул.Калинина (15дома)</t>
  </si>
  <si>
    <t>Реконструкция газопровода в/д н/д по ул. Центральная с. Луч Башмаковского района ,7359м Инв. №1283</t>
  </si>
  <si>
    <t>01.06.2014</t>
  </si>
  <si>
    <t>Реконструкция газопровода р.п. Исса 48719,9 м, ул. Заречная (1086,5,5м)  Инв.№10</t>
  </si>
  <si>
    <t>ПЭ 32-110     Ст.57</t>
  </si>
  <si>
    <t>Реконструкция газопровода р.п. Исса 48719,9 м, ул. Ленинская (600м)  Инв.№10</t>
  </si>
  <si>
    <t>ПЭ 63          Ст.57</t>
  </si>
  <si>
    <t>4.4.</t>
  </si>
  <si>
    <t>Реконструкция газопровода р.п. Исса 48719,9 м, ул. Горького, ул.Кузнечная, Садовая ( 549м)  Инв.№10</t>
  </si>
  <si>
    <t>4.5.</t>
  </si>
  <si>
    <t>Реконструкция газопровода р.п. Исса 48719,9 м, ул.Ленина, ул.Набережная, ( 1419м)  Инв.№10</t>
  </si>
  <si>
    <t xml:space="preserve">ПЭ 63-110;     Ст. 89-20  </t>
  </si>
  <si>
    <t>4.6.</t>
  </si>
  <si>
    <t>Реконструкция газопровода р.п. Исса 48719,9 м, ул.Проезжая, ( 1800м)  Инв.№10</t>
  </si>
  <si>
    <t>4.7.</t>
  </si>
  <si>
    <t>Реконструкция газопровода р.п. Исса 48719,9 м, ул.Пролетарская, ( 711м)  Инв.№10</t>
  </si>
  <si>
    <t xml:space="preserve">ПЭ 63- 110  </t>
  </si>
  <si>
    <t>5.1.</t>
  </si>
  <si>
    <t>5.2.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</si>
</sst>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>
      <alignment/>
    </xf>
    <xf numFmtId="3" fontId="2" fillId="0" borderId="22" xfId="53" applyNumberFormat="1" applyFont="1" applyFill="1" applyBorder="1" applyAlignment="1" applyProtection="1">
      <alignment horizontal="center" vertical="center" wrapText="1"/>
      <protection/>
    </xf>
    <xf numFmtId="3" fontId="2" fillId="0" borderId="14" xfId="53" applyNumberFormat="1" applyFont="1" applyFill="1" applyBorder="1" applyAlignment="1" applyProtection="1">
      <alignment horizontal="center" vertical="center" wrapText="1"/>
      <protection/>
    </xf>
    <xf numFmtId="3" fontId="2" fillId="0" borderId="24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" fontId="2" fillId="0" borderId="11" xfId="53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Border="1" applyAlignment="1">
      <alignment/>
    </xf>
    <xf numFmtId="3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6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26" xfId="53" applyNumberFormat="1" applyFont="1" applyFill="1" applyBorder="1" applyAlignment="1" applyProtection="1">
      <alignment horizontal="center" vertical="center" wrapText="1"/>
      <protection/>
    </xf>
    <xf numFmtId="0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0" borderId="3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indent="1"/>
    </xf>
    <xf numFmtId="2" fontId="2" fillId="0" borderId="3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33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left"/>
    </xf>
    <xf numFmtId="49" fontId="2" fillId="33" borderId="31" xfId="0" applyNumberFormat="1" applyFont="1" applyFill="1" applyBorder="1" applyAlignment="1">
      <alignment horizontal="left"/>
    </xf>
    <xf numFmtId="49" fontId="2" fillId="33" borderId="25" xfId="0" applyNumberFormat="1" applyFont="1" applyFill="1" applyBorder="1" applyAlignment="1">
      <alignment horizontal="left"/>
    </xf>
    <xf numFmtId="49" fontId="2" fillId="33" borderId="29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34" xfId="0" applyNumberFormat="1" applyFont="1" applyFill="1" applyBorder="1" applyAlignment="1">
      <alignment horizontal="left"/>
    </xf>
    <xf numFmtId="49" fontId="2" fillId="33" borderId="32" xfId="0" applyNumberFormat="1" applyFont="1" applyFill="1" applyBorder="1" applyAlignment="1">
      <alignment horizontal="left"/>
    </xf>
    <xf numFmtId="49" fontId="2" fillId="33" borderId="33" xfId="0" applyNumberFormat="1" applyFont="1" applyFill="1" applyBorder="1" applyAlignment="1">
      <alignment horizontal="left"/>
    </xf>
    <xf numFmtId="49" fontId="2" fillId="33" borderId="28" xfId="0" applyNumberFormat="1" applyFont="1" applyFill="1" applyBorder="1" applyAlignment="1">
      <alignment horizontal="left"/>
    </xf>
    <xf numFmtId="49" fontId="2" fillId="33" borderId="30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31" xfId="0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right"/>
    </xf>
    <xf numFmtId="0" fontId="2" fillId="34" borderId="18" xfId="0" applyNumberFormat="1" applyFont="1" applyFill="1" applyBorder="1" applyAlignment="1">
      <alignment horizontal="right"/>
    </xf>
    <xf numFmtId="0" fontId="2" fillId="34" borderId="31" xfId="0" applyNumberFormat="1" applyFont="1" applyFill="1" applyBorder="1" applyAlignment="1">
      <alignment horizontal="right"/>
    </xf>
    <xf numFmtId="0" fontId="0" fillId="34" borderId="31" xfId="0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32" xfId="0" applyNumberFormat="1" applyFont="1" applyFill="1" applyBorder="1" applyAlignment="1">
      <alignment horizontal="right"/>
    </xf>
    <xf numFmtId="0" fontId="2" fillId="34" borderId="33" xfId="0" applyNumberFormat="1" applyFont="1" applyFill="1" applyBorder="1" applyAlignment="1">
      <alignment horizontal="right"/>
    </xf>
    <xf numFmtId="0" fontId="0" fillId="34" borderId="33" xfId="0" applyFill="1" applyBorder="1" applyAlignment="1">
      <alignment/>
    </xf>
    <xf numFmtId="0" fontId="0" fillId="34" borderId="28" xfId="0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15" fillId="0" borderId="0" xfId="0" applyFont="1" applyAlignment="1">
      <alignment horizontal="justify" vertical="center"/>
    </xf>
    <xf numFmtId="49" fontId="2" fillId="33" borderId="11" xfId="0" applyNumberFormat="1" applyFont="1" applyFill="1" applyBorder="1" applyAlignment="1">
      <alignment horizontal="left"/>
    </xf>
    <xf numFmtId="0" fontId="15" fillId="0" borderId="0" xfId="0" applyFont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Layout" workbookViewId="0" topLeftCell="A1">
      <selection activeCell="D16" sqref="D16"/>
    </sheetView>
  </sheetViews>
  <sheetFormatPr defaultColWidth="16.375" defaultRowHeight="12.75"/>
  <cols>
    <col min="1" max="1" width="58.75390625" style="1" customWidth="1"/>
    <col min="2" max="2" width="7.625" style="5" customWidth="1"/>
    <col min="3" max="3" width="12.875" style="5" customWidth="1"/>
    <col min="4" max="4" width="19.625" style="5" customWidth="1"/>
    <col min="5" max="5" width="19.875" style="5" customWidth="1"/>
    <col min="6" max="6" width="13.125" style="6" customWidth="1"/>
    <col min="7" max="251" width="7.75390625" style="6" customWidth="1"/>
    <col min="252" max="252" width="71.00390625" style="6" customWidth="1"/>
    <col min="253" max="253" width="6.25390625" style="6" customWidth="1"/>
    <col min="254" max="254" width="18.00390625" style="6" customWidth="1"/>
    <col min="255" max="255" width="16.25390625" style="6" customWidth="1"/>
    <col min="256" max="16384" width="16.375" style="6" customWidth="1"/>
  </cols>
  <sheetData>
    <row r="1" spans="1:6" ht="12.75">
      <c r="A1" s="34"/>
      <c r="B1" s="34"/>
      <c r="C1" s="34"/>
      <c r="D1" s="34"/>
      <c r="E1" s="34"/>
      <c r="F1" s="34"/>
    </row>
    <row r="2" ht="15.75">
      <c r="D2" s="4" t="s">
        <v>40</v>
      </c>
    </row>
    <row r="3" ht="15.75">
      <c r="D3" s="4" t="s">
        <v>0</v>
      </c>
    </row>
    <row r="4" ht="15.75">
      <c r="D4" s="4" t="s">
        <v>55</v>
      </c>
    </row>
    <row r="5" ht="15.75">
      <c r="F5" s="4"/>
    </row>
    <row r="6" ht="15.75">
      <c r="F6" s="4"/>
    </row>
    <row r="7" ht="37.5" customHeight="1"/>
    <row r="8" spans="1:6" ht="44.25" customHeight="1">
      <c r="A8" s="57" t="s">
        <v>119</v>
      </c>
      <c r="B8" s="57"/>
      <c r="C8" s="57"/>
      <c r="D8" s="57"/>
      <c r="E8" s="26"/>
      <c r="F8" s="26"/>
    </row>
    <row r="9" spans="1:6" ht="15" customHeight="1">
      <c r="A9" s="56" t="s">
        <v>41</v>
      </c>
      <c r="B9" s="56"/>
      <c r="C9" s="56"/>
      <c r="D9" s="56"/>
      <c r="E9" s="27"/>
      <c r="F9" s="27"/>
    </row>
    <row r="10" spans="1:6" ht="15.75" customHeight="1">
      <c r="A10" s="58" t="s">
        <v>39</v>
      </c>
      <c r="B10" s="58"/>
      <c r="C10" s="58"/>
      <c r="D10" s="58"/>
      <c r="E10" s="28"/>
      <c r="F10" s="28"/>
    </row>
    <row r="11" ht="12.75" customHeight="1"/>
    <row r="12" spans="1:5" ht="12.75">
      <c r="A12" s="62" t="s">
        <v>7</v>
      </c>
      <c r="B12" s="59" t="s">
        <v>2</v>
      </c>
      <c r="C12" s="59" t="s">
        <v>42</v>
      </c>
      <c r="D12" s="62" t="s">
        <v>12</v>
      </c>
      <c r="E12" s="7"/>
    </row>
    <row r="13" spans="1:5" ht="12.75">
      <c r="A13" s="63"/>
      <c r="B13" s="60"/>
      <c r="C13" s="60"/>
      <c r="D13" s="63"/>
      <c r="E13" s="7"/>
    </row>
    <row r="14" spans="1:5" ht="12.75">
      <c r="A14" s="8">
        <v>1</v>
      </c>
      <c r="B14" s="33" t="s">
        <v>13</v>
      </c>
      <c r="C14" s="9" t="s">
        <v>3</v>
      </c>
      <c r="D14" s="9" t="s">
        <v>4</v>
      </c>
      <c r="E14" s="21"/>
    </row>
    <row r="15" spans="1:5" ht="15.75">
      <c r="A15" s="16" t="s">
        <v>43</v>
      </c>
      <c r="B15" s="35" t="s">
        <v>15</v>
      </c>
      <c r="C15" s="36" t="s">
        <v>44</v>
      </c>
      <c r="D15" s="38">
        <v>1997825</v>
      </c>
      <c r="E15" s="21"/>
    </row>
    <row r="16" spans="1:5" ht="12.75">
      <c r="A16" s="17" t="s">
        <v>32</v>
      </c>
      <c r="B16" s="14" t="s">
        <v>16</v>
      </c>
      <c r="C16" s="31" t="s">
        <v>46</v>
      </c>
      <c r="D16" s="39">
        <v>859010.22281</v>
      </c>
      <c r="E16" s="21"/>
    </row>
    <row r="17" spans="1:5" ht="12.75">
      <c r="A17" s="12" t="s">
        <v>31</v>
      </c>
      <c r="B17" s="14" t="s">
        <v>17</v>
      </c>
      <c r="C17" s="31" t="s">
        <v>45</v>
      </c>
      <c r="D17" s="39">
        <f>D18+D19+D20+D21+D22+D23+D24</f>
        <v>854762.7598803038</v>
      </c>
      <c r="E17" s="21"/>
    </row>
    <row r="18" spans="1:5" ht="12.75">
      <c r="A18" s="13" t="s">
        <v>51</v>
      </c>
      <c r="B18" s="14" t="s">
        <v>18</v>
      </c>
      <c r="C18" s="31" t="s">
        <v>45</v>
      </c>
      <c r="D18" s="39">
        <v>111922.23136819513</v>
      </c>
      <c r="E18" s="21"/>
    </row>
    <row r="19" spans="1:5" ht="12.75">
      <c r="A19" s="13" t="s">
        <v>25</v>
      </c>
      <c r="B19" s="14" t="s">
        <v>19</v>
      </c>
      <c r="C19" s="31" t="s">
        <v>45</v>
      </c>
      <c r="D19" s="39">
        <v>484713.0433238632</v>
      </c>
      <c r="E19" s="21"/>
    </row>
    <row r="20" spans="1:5" ht="12.75">
      <c r="A20" s="13" t="s">
        <v>26</v>
      </c>
      <c r="B20" s="14" t="s">
        <v>20</v>
      </c>
      <c r="C20" s="31" t="s">
        <v>45</v>
      </c>
      <c r="D20" s="39">
        <v>80841.06204586237</v>
      </c>
      <c r="E20" s="21"/>
    </row>
    <row r="21" spans="1:5" ht="12.75">
      <c r="A21" s="13" t="s">
        <v>37</v>
      </c>
      <c r="B21" s="14" t="s">
        <v>21</v>
      </c>
      <c r="C21" s="31" t="s">
        <v>45</v>
      </c>
      <c r="D21" s="39">
        <v>88033.78381020339</v>
      </c>
      <c r="E21" s="21"/>
    </row>
    <row r="22" spans="1:5" ht="12.75">
      <c r="A22" s="13" t="s">
        <v>27</v>
      </c>
      <c r="B22" s="14" t="s">
        <v>22</v>
      </c>
      <c r="C22" s="31" t="s">
        <v>45</v>
      </c>
      <c r="D22" s="39">
        <v>10500.667565969547</v>
      </c>
      <c r="E22" s="21"/>
    </row>
    <row r="23" spans="1:5" ht="12.75">
      <c r="A23" s="13" t="s">
        <v>28</v>
      </c>
      <c r="B23" s="14" t="s">
        <v>23</v>
      </c>
      <c r="C23" s="31" t="s">
        <v>45</v>
      </c>
      <c r="D23" s="39">
        <v>4766.30405</v>
      </c>
      <c r="E23" s="21"/>
    </row>
    <row r="24" spans="1:5" ht="12.75">
      <c r="A24" s="13" t="s">
        <v>29</v>
      </c>
      <c r="B24" s="14" t="s">
        <v>14</v>
      </c>
      <c r="C24" s="31" t="s">
        <v>45</v>
      </c>
      <c r="D24" s="39">
        <v>73985.66771621001</v>
      </c>
      <c r="E24" s="21"/>
    </row>
    <row r="25" spans="1:5" ht="12.75">
      <c r="A25" s="3" t="s">
        <v>30</v>
      </c>
      <c r="B25" s="15" t="s">
        <v>24</v>
      </c>
      <c r="C25" s="32" t="s">
        <v>47</v>
      </c>
      <c r="D25" s="40">
        <v>1465</v>
      </c>
      <c r="E25" s="21"/>
    </row>
    <row r="26" spans="1:5" ht="12.75">
      <c r="A26" s="19"/>
      <c r="B26" s="37"/>
      <c r="C26" s="37"/>
      <c r="D26" s="54"/>
      <c r="E26" s="24"/>
    </row>
    <row r="27" spans="1:5" ht="12.75">
      <c r="A27" s="13" t="s">
        <v>52</v>
      </c>
      <c r="B27" s="14" t="s">
        <v>34</v>
      </c>
      <c r="C27" s="31" t="s">
        <v>48</v>
      </c>
      <c r="D27" s="39">
        <v>7861.25</v>
      </c>
      <c r="E27" s="21"/>
    </row>
    <row r="28" spans="1:5" ht="12.75">
      <c r="A28" s="30" t="s">
        <v>53</v>
      </c>
      <c r="B28" s="20" t="s">
        <v>35</v>
      </c>
      <c r="C28" s="32" t="s">
        <v>47</v>
      </c>
      <c r="D28" s="55">
        <v>194</v>
      </c>
      <c r="E28" s="21"/>
    </row>
    <row r="29" ht="12.75">
      <c r="A29" s="6"/>
    </row>
    <row r="30" spans="1:5" ht="41.25" customHeight="1">
      <c r="A30" s="61" t="s">
        <v>54</v>
      </c>
      <c r="B30" s="61"/>
      <c r="C30" s="61"/>
      <c r="D30" s="61"/>
      <c r="E30" s="6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fitToHeight="1" fitToWidth="1" horizontalDpi="600" verticalDpi="600" orientation="portrait" paperSize="9" scale="97" r:id="rId1"/>
  <headerFooter differentOddEven="1" alignWithMargins="0">
    <evenFooter>&amp;C5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Layout" workbookViewId="0" topLeftCell="A1">
      <selection activeCell="A6" sqref="A6:B6"/>
    </sheetView>
  </sheetViews>
  <sheetFormatPr defaultColWidth="13.25390625" defaultRowHeight="12.75"/>
  <cols>
    <col min="1" max="1" width="57.625" style="1" customWidth="1"/>
    <col min="2" max="2" width="22.75390625" style="5" customWidth="1"/>
    <col min="3" max="3" width="17.375" style="6" customWidth="1"/>
    <col min="4" max="237" width="7.75390625" style="6" customWidth="1"/>
    <col min="238" max="238" width="71.00390625" style="6" customWidth="1"/>
    <col min="239" max="239" width="6.25390625" style="6" customWidth="1"/>
    <col min="240" max="240" width="18.00390625" style="6" customWidth="1"/>
    <col min="241" max="241" width="16.25390625" style="6" customWidth="1"/>
    <col min="242" max="242" width="16.375" style="6" customWidth="1"/>
    <col min="243" max="16384" width="13.25390625" style="6" customWidth="1"/>
  </cols>
  <sheetData>
    <row r="1" ht="15.75">
      <c r="C1" s="4" t="s">
        <v>33</v>
      </c>
    </row>
    <row r="2" ht="15.75">
      <c r="C2" s="4" t="s">
        <v>0</v>
      </c>
    </row>
    <row r="3" ht="15.75">
      <c r="C3" s="4" t="s">
        <v>55</v>
      </c>
    </row>
    <row r="5" spans="1:3" ht="47.25" customHeight="1">
      <c r="A5" s="57" t="s">
        <v>120</v>
      </c>
      <c r="B5" s="57"/>
      <c r="C5" s="57"/>
    </row>
    <row r="6" spans="1:3" ht="15" customHeight="1">
      <c r="A6" s="64" t="s">
        <v>38</v>
      </c>
      <c r="B6" s="64"/>
      <c r="C6" s="27"/>
    </row>
    <row r="7" spans="1:3" ht="31.5" customHeight="1">
      <c r="A7" s="58" t="s">
        <v>36</v>
      </c>
      <c r="B7" s="58"/>
      <c r="C7" s="58"/>
    </row>
    <row r="8" spans="1:3" ht="15.75">
      <c r="A8" s="18"/>
      <c r="B8" s="18"/>
      <c r="C8" s="18"/>
    </row>
    <row r="9" spans="1:3" ht="25.5" customHeight="1">
      <c r="A9" s="67" t="s">
        <v>97</v>
      </c>
      <c r="B9" s="68"/>
      <c r="C9" s="68"/>
    </row>
    <row r="10" spans="1:3" ht="15.75">
      <c r="A10" s="18"/>
      <c r="B10" s="18"/>
      <c r="C10" s="18"/>
    </row>
    <row r="11" spans="1:3" ht="12.75">
      <c r="A11" s="62" t="s">
        <v>98</v>
      </c>
      <c r="B11" s="65" t="s">
        <v>99</v>
      </c>
      <c r="C11" s="62" t="s">
        <v>104</v>
      </c>
    </row>
    <row r="12" spans="1:3" s="7" customFormat="1" ht="56.25" customHeight="1">
      <c r="A12" s="63"/>
      <c r="B12" s="66"/>
      <c r="C12" s="63"/>
    </row>
    <row r="13" spans="1:3" s="7" customFormat="1" ht="12.75">
      <c r="A13" s="8">
        <v>1</v>
      </c>
      <c r="B13" s="11" t="s">
        <v>13</v>
      </c>
      <c r="C13" s="8">
        <v>3</v>
      </c>
    </row>
    <row r="14" spans="1:3" s="7" customFormat="1" ht="28.5" customHeight="1">
      <c r="A14" s="52" t="s">
        <v>105</v>
      </c>
      <c r="B14" s="9" t="s">
        <v>100</v>
      </c>
      <c r="C14" s="53">
        <v>1251.04</v>
      </c>
    </row>
    <row r="15" spans="1:3" ht="27.75" customHeight="1">
      <c r="A15" s="52" t="s">
        <v>106</v>
      </c>
      <c r="B15" s="9" t="s">
        <v>101</v>
      </c>
      <c r="C15" s="53">
        <v>2850.4</v>
      </c>
    </row>
    <row r="16" spans="1:3" ht="27.75" customHeight="1">
      <c r="A16" s="52" t="s">
        <v>107</v>
      </c>
      <c r="B16" s="9" t="s">
        <v>102</v>
      </c>
      <c r="C16" s="53">
        <v>204.79</v>
      </c>
    </row>
    <row r="17" spans="1:3" ht="27.75" customHeight="1">
      <c r="A17" s="52" t="s">
        <v>108</v>
      </c>
      <c r="B17" s="9" t="s">
        <v>103</v>
      </c>
      <c r="C17" s="53">
        <v>3554.84</v>
      </c>
    </row>
    <row r="18" spans="1:3" ht="27.75" customHeight="1">
      <c r="A18" s="29"/>
      <c r="B18" s="21"/>
      <c r="C18" s="22"/>
    </row>
    <row r="19" spans="1:3" ht="27.75" customHeight="1">
      <c r="A19" s="29"/>
      <c r="B19" s="21"/>
      <c r="C19" s="22"/>
    </row>
    <row r="20" spans="1:2" ht="12.75">
      <c r="A20" s="2"/>
      <c r="B20" s="21"/>
    </row>
    <row r="21" spans="1:3" ht="41.25" customHeight="1">
      <c r="A21" s="61" t="s">
        <v>50</v>
      </c>
      <c r="B21" s="61"/>
      <c r="C21" s="61"/>
    </row>
    <row r="22" spans="1:2" ht="12.75">
      <c r="A22" s="23"/>
      <c r="B22" s="21"/>
    </row>
    <row r="23" spans="1:2" ht="12.75">
      <c r="A23" s="23"/>
      <c r="B23" s="21"/>
    </row>
    <row r="24" spans="1:2" ht="12.75">
      <c r="A24" s="23"/>
      <c r="B24" s="21"/>
    </row>
    <row r="25" spans="1:2" ht="12.75">
      <c r="A25" s="23"/>
      <c r="B25" s="21"/>
    </row>
    <row r="26" spans="1:2" ht="12.75">
      <c r="A26" s="23"/>
      <c r="B26" s="21"/>
    </row>
    <row r="27" spans="1:2" s="10" customFormat="1" ht="12.75">
      <c r="A27" s="2"/>
      <c r="B27" s="21"/>
    </row>
    <row r="28" spans="1:2" ht="9" customHeight="1">
      <c r="A28" s="2"/>
      <c r="B28" s="24"/>
    </row>
    <row r="29" spans="1:2" ht="12.75">
      <c r="A29" s="23"/>
      <c r="B29" s="21"/>
    </row>
    <row r="30" spans="1:2" ht="12.75">
      <c r="A30" s="23"/>
      <c r="B30" s="21"/>
    </row>
    <row r="31" spans="1:2" ht="12.75">
      <c r="A31" s="23"/>
      <c r="B31" s="21"/>
    </row>
    <row r="32" spans="1:2" ht="12.75">
      <c r="A32" s="23"/>
      <c r="B32" s="21"/>
    </row>
    <row r="33" spans="1:2" ht="12.75">
      <c r="A33" s="23"/>
      <c r="B33" s="21"/>
    </row>
    <row r="34" spans="1:3" ht="25.5" customHeight="1">
      <c r="A34" s="25"/>
      <c r="B34" s="21"/>
      <c r="C34" s="10"/>
    </row>
    <row r="35" spans="1:2" ht="12.75">
      <c r="A35" s="6"/>
      <c r="B35" s="24"/>
    </row>
    <row r="36" spans="1:2" ht="12.75">
      <c r="A36" s="2"/>
      <c r="B36" s="24"/>
    </row>
    <row r="37" spans="1:2" ht="12.75">
      <c r="A37" s="2"/>
      <c r="B37" s="24"/>
    </row>
    <row r="38" spans="1:2" ht="12.75">
      <c r="A38" s="2"/>
      <c r="B38" s="24"/>
    </row>
    <row r="39" spans="1:2" ht="12.75">
      <c r="A39" s="2"/>
      <c r="B39" s="24"/>
    </row>
  </sheetData>
  <sheetProtection/>
  <mergeCells count="8">
    <mergeCell ref="A5:C5"/>
    <mergeCell ref="A7:C7"/>
    <mergeCell ref="A6:B6"/>
    <mergeCell ref="A21:C21"/>
    <mergeCell ref="A11:A12"/>
    <mergeCell ref="B11:B12"/>
    <mergeCell ref="C11:C12"/>
    <mergeCell ref="A9:C9"/>
  </mergeCells>
  <printOptions/>
  <pageMargins left="0.7086614173228347" right="0.16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9"/>
  <sheetViews>
    <sheetView zoomScalePageLayoutView="0" workbookViewId="0" topLeftCell="A1">
      <selection activeCell="BO28" sqref="BO28:BZ28"/>
    </sheetView>
  </sheetViews>
  <sheetFormatPr defaultColWidth="1.12109375" defaultRowHeight="12.75"/>
  <cols>
    <col min="1" max="16384" width="1.12109375" style="44" customWidth="1"/>
  </cols>
  <sheetData>
    <row r="1" s="41" customFormat="1" ht="11.25">
      <c r="DS1" s="42" t="s">
        <v>49</v>
      </c>
    </row>
    <row r="2" s="41" customFormat="1" ht="11.25">
      <c r="DS2" s="42" t="s">
        <v>0</v>
      </c>
    </row>
    <row r="3" s="41" customFormat="1" ht="11.25">
      <c r="DS3" s="43" t="s">
        <v>56</v>
      </c>
    </row>
    <row r="6" spans="50:119" s="45" customFormat="1" ht="18.75">
      <c r="AX6" s="46" t="s">
        <v>57</v>
      </c>
      <c r="AY6" s="148" t="s">
        <v>113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W6" s="149" t="s">
        <v>121</v>
      </c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</row>
    <row r="7" spans="51:98" s="47" customFormat="1" ht="10.5">
      <c r="AY7" s="150" t="s">
        <v>1</v>
      </c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</row>
    <row r="8" spans="1:123" s="45" customFormat="1" ht="15.75">
      <c r="A8" s="149" t="s">
        <v>39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</row>
    <row r="11" spans="1:123" ht="12.75" customHeight="1">
      <c r="A11" s="140" t="s">
        <v>58</v>
      </c>
      <c r="B11" s="141"/>
      <c r="C11" s="141"/>
      <c r="D11" s="141"/>
      <c r="E11" s="142"/>
      <c r="F11" s="140" t="s">
        <v>7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140" t="s">
        <v>11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2"/>
      <c r="BO11" s="140" t="s">
        <v>59</v>
      </c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2"/>
      <c r="CM11" s="140" t="s">
        <v>60</v>
      </c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2"/>
    </row>
    <row r="12" spans="1:123" ht="12.75" customHeight="1">
      <c r="A12" s="137" t="s">
        <v>61</v>
      </c>
      <c r="B12" s="138"/>
      <c r="C12" s="138"/>
      <c r="D12" s="138"/>
      <c r="E12" s="139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143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5"/>
      <c r="BO12" s="143" t="s">
        <v>62</v>
      </c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5"/>
      <c r="CM12" s="143" t="s">
        <v>63</v>
      </c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5"/>
    </row>
    <row r="13" spans="1:123" ht="12.75" customHeight="1">
      <c r="A13" s="137" t="s">
        <v>64</v>
      </c>
      <c r="B13" s="138"/>
      <c r="C13" s="138"/>
      <c r="D13" s="138"/>
      <c r="E13" s="139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9"/>
      <c r="AQ13" s="137" t="s">
        <v>9</v>
      </c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9"/>
      <c r="BC13" s="137" t="s">
        <v>10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9"/>
      <c r="BO13" s="137" t="s">
        <v>65</v>
      </c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9"/>
      <c r="CA13" s="137" t="s">
        <v>66</v>
      </c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9"/>
      <c r="CM13" s="137" t="s">
        <v>67</v>
      </c>
      <c r="CN13" s="138"/>
      <c r="CO13" s="138"/>
      <c r="CP13" s="138"/>
      <c r="CQ13" s="138"/>
      <c r="CR13" s="138"/>
      <c r="CS13" s="138"/>
      <c r="CT13" s="138"/>
      <c r="CU13" s="138"/>
      <c r="CV13" s="138"/>
      <c r="CW13" s="139"/>
      <c r="CX13" s="137" t="s">
        <v>68</v>
      </c>
      <c r="CY13" s="138"/>
      <c r="CZ13" s="138"/>
      <c r="DA13" s="138"/>
      <c r="DB13" s="138"/>
      <c r="DC13" s="138"/>
      <c r="DD13" s="138"/>
      <c r="DE13" s="138"/>
      <c r="DF13" s="138"/>
      <c r="DG13" s="138"/>
      <c r="DH13" s="139"/>
      <c r="DI13" s="137" t="s">
        <v>69</v>
      </c>
      <c r="DJ13" s="138"/>
      <c r="DK13" s="138"/>
      <c r="DL13" s="138"/>
      <c r="DM13" s="138"/>
      <c r="DN13" s="138"/>
      <c r="DO13" s="138"/>
      <c r="DP13" s="138"/>
      <c r="DQ13" s="138"/>
      <c r="DR13" s="138"/>
      <c r="DS13" s="139"/>
    </row>
    <row r="14" spans="1:123" ht="12.75" customHeight="1">
      <c r="A14" s="137"/>
      <c r="B14" s="138"/>
      <c r="C14" s="138"/>
      <c r="D14" s="138"/>
      <c r="E14" s="139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9"/>
      <c r="AQ14" s="137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9"/>
      <c r="BC14" s="137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9"/>
      <c r="BO14" s="137" t="s">
        <v>70</v>
      </c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9"/>
      <c r="CA14" s="137" t="s">
        <v>71</v>
      </c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9"/>
      <c r="CM14" s="137" t="s">
        <v>72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9"/>
      <c r="CX14" s="137" t="s">
        <v>73</v>
      </c>
      <c r="CY14" s="138"/>
      <c r="CZ14" s="138"/>
      <c r="DA14" s="138"/>
      <c r="DB14" s="138"/>
      <c r="DC14" s="138"/>
      <c r="DD14" s="138"/>
      <c r="DE14" s="138"/>
      <c r="DF14" s="138"/>
      <c r="DG14" s="138"/>
      <c r="DH14" s="139"/>
      <c r="DI14" s="137" t="s">
        <v>74</v>
      </c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</row>
    <row r="15" spans="1:123" ht="12.75" customHeight="1">
      <c r="A15" s="137"/>
      <c r="B15" s="138"/>
      <c r="C15" s="138"/>
      <c r="D15" s="138"/>
      <c r="E15" s="139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9"/>
      <c r="AQ15" s="137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9"/>
      <c r="BC15" s="137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9"/>
      <c r="BO15" s="137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9"/>
      <c r="CA15" s="137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9"/>
      <c r="CM15" s="137" t="s">
        <v>75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9"/>
      <c r="CX15" s="137" t="s">
        <v>76</v>
      </c>
      <c r="CY15" s="138"/>
      <c r="CZ15" s="138"/>
      <c r="DA15" s="138"/>
      <c r="DB15" s="138"/>
      <c r="DC15" s="138"/>
      <c r="DD15" s="138"/>
      <c r="DE15" s="138"/>
      <c r="DF15" s="138"/>
      <c r="DG15" s="138"/>
      <c r="DH15" s="139"/>
      <c r="DI15" s="137" t="s">
        <v>77</v>
      </c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</row>
    <row r="16" spans="1:123" ht="12.75" customHeight="1">
      <c r="A16" s="137"/>
      <c r="B16" s="138"/>
      <c r="C16" s="138"/>
      <c r="D16" s="138"/>
      <c r="E16" s="139"/>
      <c r="F16" s="137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9"/>
      <c r="AQ16" s="137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9"/>
      <c r="BC16" s="137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9"/>
      <c r="BO16" s="137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9"/>
      <c r="CA16" s="137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9"/>
      <c r="CM16" s="137" t="s">
        <v>78</v>
      </c>
      <c r="CN16" s="138"/>
      <c r="CO16" s="138"/>
      <c r="CP16" s="138"/>
      <c r="CQ16" s="138"/>
      <c r="CR16" s="138"/>
      <c r="CS16" s="138"/>
      <c r="CT16" s="138"/>
      <c r="CU16" s="138"/>
      <c r="CV16" s="138"/>
      <c r="CW16" s="139"/>
      <c r="CX16" s="137" t="s">
        <v>78</v>
      </c>
      <c r="CY16" s="138"/>
      <c r="CZ16" s="138"/>
      <c r="DA16" s="138"/>
      <c r="DB16" s="138"/>
      <c r="DC16" s="138"/>
      <c r="DD16" s="138"/>
      <c r="DE16" s="138"/>
      <c r="DF16" s="138"/>
      <c r="DG16" s="138"/>
      <c r="DH16" s="139"/>
      <c r="DI16" s="137" t="s">
        <v>79</v>
      </c>
      <c r="DJ16" s="138"/>
      <c r="DK16" s="138"/>
      <c r="DL16" s="138"/>
      <c r="DM16" s="138"/>
      <c r="DN16" s="138"/>
      <c r="DO16" s="138"/>
      <c r="DP16" s="138"/>
      <c r="DQ16" s="138"/>
      <c r="DR16" s="138"/>
      <c r="DS16" s="139"/>
    </row>
    <row r="17" spans="1:123" ht="12.75" customHeight="1">
      <c r="A17" s="137"/>
      <c r="B17" s="138"/>
      <c r="C17" s="138"/>
      <c r="D17" s="138"/>
      <c r="E17" s="139"/>
      <c r="F17" s="137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9"/>
      <c r="AQ17" s="137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9"/>
      <c r="BC17" s="137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9"/>
      <c r="BO17" s="137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9"/>
      <c r="CA17" s="137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9"/>
      <c r="CM17" s="137" t="s">
        <v>80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9"/>
      <c r="CX17" s="137" t="s">
        <v>80</v>
      </c>
      <c r="CY17" s="138"/>
      <c r="CZ17" s="138"/>
      <c r="DA17" s="138"/>
      <c r="DB17" s="138"/>
      <c r="DC17" s="138"/>
      <c r="DD17" s="138"/>
      <c r="DE17" s="138"/>
      <c r="DF17" s="138"/>
      <c r="DG17" s="138"/>
      <c r="DH17" s="139"/>
      <c r="DI17" s="137"/>
      <c r="DJ17" s="138"/>
      <c r="DK17" s="138"/>
      <c r="DL17" s="138"/>
      <c r="DM17" s="138"/>
      <c r="DN17" s="138"/>
      <c r="DO17" s="138"/>
      <c r="DP17" s="138"/>
      <c r="DQ17" s="138"/>
      <c r="DR17" s="138"/>
      <c r="DS17" s="139"/>
    </row>
    <row r="18" spans="1:123" ht="12.75">
      <c r="A18" s="120">
        <v>1</v>
      </c>
      <c r="B18" s="121"/>
      <c r="C18" s="121"/>
      <c r="D18" s="121"/>
      <c r="E18" s="122"/>
      <c r="F18" s="120">
        <v>2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2"/>
      <c r="AQ18" s="120">
        <v>3</v>
      </c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20">
        <v>4</v>
      </c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0">
        <v>5</v>
      </c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2"/>
      <c r="CA18" s="120">
        <v>6</v>
      </c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2"/>
      <c r="CM18" s="120">
        <v>7</v>
      </c>
      <c r="CN18" s="121"/>
      <c r="CO18" s="121"/>
      <c r="CP18" s="121"/>
      <c r="CQ18" s="121"/>
      <c r="CR18" s="121"/>
      <c r="CS18" s="121"/>
      <c r="CT18" s="121"/>
      <c r="CU18" s="121"/>
      <c r="CV18" s="121"/>
      <c r="CW18" s="122"/>
      <c r="CX18" s="120">
        <v>8</v>
      </c>
      <c r="CY18" s="121"/>
      <c r="CZ18" s="121"/>
      <c r="DA18" s="121"/>
      <c r="DB18" s="121"/>
      <c r="DC18" s="121"/>
      <c r="DD18" s="121"/>
      <c r="DE18" s="121"/>
      <c r="DF18" s="121"/>
      <c r="DG18" s="121"/>
      <c r="DH18" s="122"/>
      <c r="DI18" s="120">
        <v>9</v>
      </c>
      <c r="DJ18" s="121"/>
      <c r="DK18" s="121"/>
      <c r="DL18" s="121"/>
      <c r="DM18" s="121"/>
      <c r="DN18" s="121"/>
      <c r="DO18" s="121"/>
      <c r="DP18" s="121"/>
      <c r="DQ18" s="121"/>
      <c r="DR18" s="121"/>
      <c r="DS18" s="122"/>
    </row>
    <row r="19" spans="1:123" ht="15" customHeight="1">
      <c r="A19" s="93" t="s">
        <v>81</v>
      </c>
      <c r="B19" s="93"/>
      <c r="C19" s="93"/>
      <c r="D19" s="93"/>
      <c r="E19" s="93"/>
      <c r="F19" s="98" t="s">
        <v>82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123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5"/>
      <c r="CA19" s="72">
        <v>63055.99</v>
      </c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4"/>
      <c r="CM19" s="132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4"/>
    </row>
    <row r="20" spans="1:123" ht="15" customHeight="1">
      <c r="A20" s="112" t="s">
        <v>13</v>
      </c>
      <c r="B20" s="113"/>
      <c r="C20" s="113"/>
      <c r="D20" s="113"/>
      <c r="E20" s="114"/>
      <c r="F20" s="135" t="s">
        <v>83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26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8"/>
      <c r="CA20" s="136">
        <f>CA24+CA49</f>
        <v>47189.79000000001</v>
      </c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1"/>
      <c r="CM20" s="99">
        <f>CM24+CM49</f>
        <v>30.588</v>
      </c>
      <c r="CN20" s="100"/>
      <c r="CO20" s="100"/>
      <c r="CP20" s="100"/>
      <c r="CQ20" s="100"/>
      <c r="CR20" s="100"/>
      <c r="CS20" s="100"/>
      <c r="CT20" s="100"/>
      <c r="CU20" s="100"/>
      <c r="CV20" s="100"/>
      <c r="CW20" s="101"/>
      <c r="CX20" s="105" t="s">
        <v>122</v>
      </c>
      <c r="CY20" s="106"/>
      <c r="CZ20" s="106"/>
      <c r="DA20" s="106"/>
      <c r="DB20" s="106"/>
      <c r="DC20" s="106"/>
      <c r="DD20" s="106"/>
      <c r="DE20" s="106"/>
      <c r="DF20" s="106"/>
      <c r="DG20" s="106"/>
      <c r="DH20" s="107"/>
      <c r="DI20" s="99">
        <f>DI24+DI49</f>
        <v>8</v>
      </c>
      <c r="DJ20" s="100"/>
      <c r="DK20" s="100"/>
      <c r="DL20" s="100"/>
      <c r="DM20" s="100"/>
      <c r="DN20" s="100"/>
      <c r="DO20" s="100"/>
      <c r="DP20" s="100"/>
      <c r="DQ20" s="100"/>
      <c r="DR20" s="100"/>
      <c r="DS20" s="101"/>
    </row>
    <row r="21" spans="1:123" ht="15" customHeight="1">
      <c r="A21" s="115"/>
      <c r="B21" s="116"/>
      <c r="C21" s="116"/>
      <c r="D21" s="116"/>
      <c r="E21" s="117"/>
      <c r="F21" s="111" t="s">
        <v>84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26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8"/>
      <c r="CA21" s="102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4"/>
      <c r="CM21" s="102"/>
      <c r="CN21" s="103"/>
      <c r="CO21" s="103"/>
      <c r="CP21" s="103"/>
      <c r="CQ21" s="103"/>
      <c r="CR21" s="103"/>
      <c r="CS21" s="103"/>
      <c r="CT21" s="103"/>
      <c r="CU21" s="103"/>
      <c r="CV21" s="103"/>
      <c r="CW21" s="104"/>
      <c r="CX21" s="108"/>
      <c r="CY21" s="109"/>
      <c r="CZ21" s="109"/>
      <c r="DA21" s="109"/>
      <c r="DB21" s="109"/>
      <c r="DC21" s="109"/>
      <c r="DD21" s="109"/>
      <c r="DE21" s="109"/>
      <c r="DF21" s="109"/>
      <c r="DG21" s="109"/>
      <c r="DH21" s="110"/>
      <c r="DI21" s="102"/>
      <c r="DJ21" s="103"/>
      <c r="DK21" s="103"/>
      <c r="DL21" s="103"/>
      <c r="DM21" s="103"/>
      <c r="DN21" s="103"/>
      <c r="DO21" s="103"/>
      <c r="DP21" s="103"/>
      <c r="DQ21" s="103"/>
      <c r="DR21" s="103"/>
      <c r="DS21" s="104"/>
    </row>
    <row r="22" spans="1:123" ht="15" customHeight="1">
      <c r="A22" s="112"/>
      <c r="B22" s="113"/>
      <c r="C22" s="113"/>
      <c r="D22" s="113"/>
      <c r="E22" s="114"/>
      <c r="F22" s="118" t="s">
        <v>85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26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8"/>
      <c r="CA22" s="152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5"/>
    </row>
    <row r="23" spans="1:123" ht="15" customHeight="1">
      <c r="A23" s="115"/>
      <c r="B23" s="116"/>
      <c r="C23" s="116"/>
      <c r="D23" s="116"/>
      <c r="E23" s="117"/>
      <c r="F23" s="119" t="s">
        <v>86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9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1"/>
      <c r="CA23" s="156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9"/>
    </row>
    <row r="24" spans="1:123" ht="15" customHeight="1">
      <c r="A24" s="93" t="s">
        <v>3</v>
      </c>
      <c r="B24" s="93"/>
      <c r="C24" s="93"/>
      <c r="D24" s="93"/>
      <c r="E24" s="93"/>
      <c r="F24" s="94" t="s">
        <v>87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5">
        <f>BO25+BO26+BO27+BO28+BO46+BO47+BO48</f>
        <v>46932.85999999999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  <c r="CA24" s="95">
        <f>SUM(CA25:CL48)</f>
        <v>25922.860000000004</v>
      </c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4"/>
      <c r="CM24" s="72">
        <f>CM25+CM26+CM27+CM28+CM46+CM47+CM48</f>
        <v>14.843</v>
      </c>
      <c r="CN24" s="73"/>
      <c r="CO24" s="73"/>
      <c r="CP24" s="73"/>
      <c r="CQ24" s="73"/>
      <c r="CR24" s="73"/>
      <c r="CS24" s="73"/>
      <c r="CT24" s="73"/>
      <c r="CU24" s="73"/>
      <c r="CV24" s="73"/>
      <c r="CW24" s="74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72">
        <f>DI25+DI26+DI28+DI46+DI47+DI48</f>
        <v>6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4"/>
    </row>
    <row r="25" spans="1:123" ht="49.5" customHeight="1">
      <c r="A25" s="80" t="s">
        <v>109</v>
      </c>
      <c r="B25" s="81"/>
      <c r="C25" s="81"/>
      <c r="D25" s="81"/>
      <c r="E25" s="82"/>
      <c r="F25" s="83" t="s">
        <v>123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  <c r="AQ25" s="80" t="s">
        <v>124</v>
      </c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2"/>
      <c r="BC25" s="80" t="s">
        <v>125</v>
      </c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2"/>
      <c r="BO25" s="72">
        <v>27371.16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  <c r="CA25" s="95">
        <v>7607.26</v>
      </c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7"/>
      <c r="CM25" s="72">
        <v>2.621</v>
      </c>
      <c r="CN25" s="73"/>
      <c r="CO25" s="73"/>
      <c r="CP25" s="73"/>
      <c r="CQ25" s="73"/>
      <c r="CR25" s="73"/>
      <c r="CS25" s="73"/>
      <c r="CT25" s="73"/>
      <c r="CU25" s="73"/>
      <c r="CV25" s="73"/>
      <c r="CW25" s="74"/>
      <c r="CX25" s="88" t="s">
        <v>126</v>
      </c>
      <c r="CY25" s="146"/>
      <c r="CZ25" s="146"/>
      <c r="DA25" s="146"/>
      <c r="DB25" s="146"/>
      <c r="DC25" s="146"/>
      <c r="DD25" s="146"/>
      <c r="DE25" s="146"/>
      <c r="DF25" s="146"/>
      <c r="DG25" s="146"/>
      <c r="DH25" s="147"/>
      <c r="DI25" s="72">
        <v>0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4"/>
    </row>
    <row r="26" spans="1:123" ht="78" customHeight="1">
      <c r="A26" s="69" t="s">
        <v>88</v>
      </c>
      <c r="B26" s="89"/>
      <c r="C26" s="89"/>
      <c r="D26" s="89"/>
      <c r="E26" s="90"/>
      <c r="F26" s="83" t="s">
        <v>127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2"/>
      <c r="AQ26" s="80" t="s">
        <v>124</v>
      </c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2"/>
      <c r="BC26" s="80" t="s">
        <v>125</v>
      </c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2"/>
      <c r="BO26" s="72">
        <v>4189.51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  <c r="CA26" s="72">
        <v>2943.41</v>
      </c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4"/>
      <c r="CM26" s="72">
        <v>0.716</v>
      </c>
      <c r="CN26" s="78"/>
      <c r="CO26" s="78"/>
      <c r="CP26" s="78"/>
      <c r="CQ26" s="78"/>
      <c r="CR26" s="78"/>
      <c r="CS26" s="78"/>
      <c r="CT26" s="78"/>
      <c r="CU26" s="78"/>
      <c r="CV26" s="78"/>
      <c r="CW26" s="79"/>
      <c r="CX26" s="88" t="s">
        <v>128</v>
      </c>
      <c r="CY26" s="89"/>
      <c r="CZ26" s="89"/>
      <c r="DA26" s="89"/>
      <c r="DB26" s="89"/>
      <c r="DC26" s="89"/>
      <c r="DD26" s="89"/>
      <c r="DE26" s="89"/>
      <c r="DF26" s="89"/>
      <c r="DG26" s="89"/>
      <c r="DH26" s="90"/>
      <c r="DI26" s="72">
        <v>1</v>
      </c>
      <c r="DJ26" s="78"/>
      <c r="DK26" s="78"/>
      <c r="DL26" s="78"/>
      <c r="DM26" s="78"/>
      <c r="DN26" s="78"/>
      <c r="DO26" s="78"/>
      <c r="DP26" s="78"/>
      <c r="DQ26" s="78"/>
      <c r="DR26" s="78"/>
      <c r="DS26" s="79"/>
    </row>
    <row r="27" spans="1:123" ht="51.75" customHeight="1">
      <c r="A27" s="69" t="s">
        <v>89</v>
      </c>
      <c r="B27" s="70"/>
      <c r="C27" s="70"/>
      <c r="D27" s="70"/>
      <c r="E27" s="71"/>
      <c r="F27" s="83" t="s">
        <v>129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2"/>
      <c r="AQ27" s="80" t="s">
        <v>124</v>
      </c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2"/>
      <c r="BC27" s="80" t="s">
        <v>125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2"/>
      <c r="BO27" s="72">
        <v>1756.56</v>
      </c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  <c r="CA27" s="72">
        <v>1756.56</v>
      </c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9"/>
      <c r="CM27" s="72">
        <v>0.848</v>
      </c>
      <c r="CN27" s="78"/>
      <c r="CO27" s="78"/>
      <c r="CP27" s="78"/>
      <c r="CQ27" s="78"/>
      <c r="CR27" s="78"/>
      <c r="CS27" s="78"/>
      <c r="CT27" s="78"/>
      <c r="CU27" s="78"/>
      <c r="CV27" s="78"/>
      <c r="CW27" s="79"/>
      <c r="CX27" s="88" t="s">
        <v>130</v>
      </c>
      <c r="CY27" s="89"/>
      <c r="CZ27" s="89"/>
      <c r="DA27" s="89"/>
      <c r="DB27" s="89"/>
      <c r="DC27" s="89"/>
      <c r="DD27" s="89"/>
      <c r="DE27" s="89"/>
      <c r="DF27" s="89"/>
      <c r="DG27" s="89"/>
      <c r="DH27" s="90"/>
      <c r="DI27" s="72">
        <v>0</v>
      </c>
      <c r="DJ27" s="78"/>
      <c r="DK27" s="78"/>
      <c r="DL27" s="78"/>
      <c r="DM27" s="78"/>
      <c r="DN27" s="78"/>
      <c r="DO27" s="78"/>
      <c r="DP27" s="78"/>
      <c r="DQ27" s="78"/>
      <c r="DR27" s="78"/>
      <c r="DS27" s="79"/>
    </row>
    <row r="28" spans="1:123" ht="45.75" customHeight="1">
      <c r="A28" s="69" t="s">
        <v>116</v>
      </c>
      <c r="B28" s="70"/>
      <c r="C28" s="70"/>
      <c r="D28" s="70"/>
      <c r="E28" s="71"/>
      <c r="F28" s="75" t="s">
        <v>131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7"/>
      <c r="AQ28" s="80" t="s">
        <v>132</v>
      </c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9"/>
      <c r="BC28" s="80" t="s">
        <v>133</v>
      </c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9"/>
      <c r="BO28" s="72">
        <v>8047.2</v>
      </c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  <c r="CA28" s="72">
        <v>8047.2</v>
      </c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9"/>
      <c r="CM28" s="72">
        <v>5.85</v>
      </c>
      <c r="CN28" s="78"/>
      <c r="CO28" s="78"/>
      <c r="CP28" s="78"/>
      <c r="CQ28" s="78"/>
      <c r="CR28" s="78"/>
      <c r="CS28" s="78"/>
      <c r="CT28" s="78"/>
      <c r="CU28" s="78"/>
      <c r="CV28" s="78"/>
      <c r="CW28" s="79"/>
      <c r="CX28" s="72" t="s">
        <v>115</v>
      </c>
      <c r="CY28" s="78"/>
      <c r="CZ28" s="78"/>
      <c r="DA28" s="78"/>
      <c r="DB28" s="78"/>
      <c r="DC28" s="78"/>
      <c r="DD28" s="78"/>
      <c r="DE28" s="78"/>
      <c r="DF28" s="78"/>
      <c r="DG28" s="78"/>
      <c r="DH28" s="79"/>
      <c r="DI28" s="72">
        <v>2</v>
      </c>
      <c r="DJ28" s="78"/>
      <c r="DK28" s="78"/>
      <c r="DL28" s="78"/>
      <c r="DM28" s="78"/>
      <c r="DN28" s="78"/>
      <c r="DO28" s="78"/>
      <c r="DP28" s="78"/>
      <c r="DQ28" s="78"/>
      <c r="DR28" s="78"/>
      <c r="DS28" s="79"/>
    </row>
    <row r="29" spans="1:123" ht="12.75" customHeight="1" hidden="1">
      <c r="A29" s="69" t="s">
        <v>116</v>
      </c>
      <c r="B29" s="70"/>
      <c r="C29" s="70"/>
      <c r="D29" s="70"/>
      <c r="E29" s="71"/>
      <c r="F29" s="7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7"/>
      <c r="AQ29" s="80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2"/>
      <c r="BC29" s="80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2"/>
      <c r="BO29" s="72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  <c r="CA29" s="72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4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4"/>
      <c r="CX29" s="72" t="s">
        <v>134</v>
      </c>
      <c r="CY29" s="73"/>
      <c r="CZ29" s="73"/>
      <c r="DA29" s="73"/>
      <c r="DB29" s="73"/>
      <c r="DC29" s="73"/>
      <c r="DD29" s="73"/>
      <c r="DE29" s="73"/>
      <c r="DF29" s="73"/>
      <c r="DG29" s="73"/>
      <c r="DH29" s="74"/>
      <c r="DI29" s="72"/>
      <c r="DJ29" s="73"/>
      <c r="DK29" s="73"/>
      <c r="DL29" s="73"/>
      <c r="DM29" s="73"/>
      <c r="DN29" s="73"/>
      <c r="DO29" s="73"/>
      <c r="DP29" s="73"/>
      <c r="DQ29" s="73"/>
      <c r="DR29" s="73"/>
      <c r="DS29" s="74"/>
    </row>
    <row r="30" spans="1:123" ht="12.75" customHeight="1" hidden="1">
      <c r="A30" s="69" t="s">
        <v>117</v>
      </c>
      <c r="B30" s="70"/>
      <c r="C30" s="70"/>
      <c r="D30" s="70"/>
      <c r="E30" s="71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  <c r="AQ30" s="80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9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9"/>
      <c r="BO30" s="72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  <c r="CA30" s="72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9"/>
      <c r="CM30" s="72"/>
      <c r="CN30" s="78"/>
      <c r="CO30" s="78"/>
      <c r="CP30" s="78"/>
      <c r="CQ30" s="78"/>
      <c r="CR30" s="78"/>
      <c r="CS30" s="78"/>
      <c r="CT30" s="78"/>
      <c r="CU30" s="78"/>
      <c r="CV30" s="78"/>
      <c r="CW30" s="79"/>
      <c r="CX30" s="72"/>
      <c r="CY30" s="78"/>
      <c r="CZ30" s="78"/>
      <c r="DA30" s="78"/>
      <c r="DB30" s="78"/>
      <c r="DC30" s="78"/>
      <c r="DD30" s="78"/>
      <c r="DE30" s="78"/>
      <c r="DF30" s="78"/>
      <c r="DG30" s="78"/>
      <c r="DH30" s="79"/>
      <c r="DI30" s="72"/>
      <c r="DJ30" s="78"/>
      <c r="DK30" s="78"/>
      <c r="DL30" s="78"/>
      <c r="DM30" s="78"/>
      <c r="DN30" s="78"/>
      <c r="DO30" s="78"/>
      <c r="DP30" s="78"/>
      <c r="DQ30" s="78"/>
      <c r="DR30" s="78"/>
      <c r="DS30" s="79"/>
    </row>
    <row r="31" spans="1:123" ht="12.75" customHeight="1" hidden="1">
      <c r="A31" s="69" t="s">
        <v>135</v>
      </c>
      <c r="B31" s="70"/>
      <c r="C31" s="70"/>
      <c r="D31" s="70"/>
      <c r="E31" s="71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  <c r="AQ31" s="80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9"/>
      <c r="BC31" s="80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9"/>
      <c r="BO31" s="72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  <c r="CA31" s="72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9"/>
      <c r="CM31" s="72"/>
      <c r="CN31" s="78"/>
      <c r="CO31" s="78"/>
      <c r="CP31" s="78"/>
      <c r="CQ31" s="78"/>
      <c r="CR31" s="78"/>
      <c r="CS31" s="78"/>
      <c r="CT31" s="78"/>
      <c r="CU31" s="78"/>
      <c r="CV31" s="78"/>
      <c r="CW31" s="79"/>
      <c r="CX31" s="72"/>
      <c r="CY31" s="78"/>
      <c r="CZ31" s="78"/>
      <c r="DA31" s="78"/>
      <c r="DB31" s="78"/>
      <c r="DC31" s="78"/>
      <c r="DD31" s="78"/>
      <c r="DE31" s="78"/>
      <c r="DF31" s="78"/>
      <c r="DG31" s="78"/>
      <c r="DH31" s="79"/>
      <c r="DI31" s="72"/>
      <c r="DJ31" s="78"/>
      <c r="DK31" s="78"/>
      <c r="DL31" s="78"/>
      <c r="DM31" s="78"/>
      <c r="DN31" s="78"/>
      <c r="DO31" s="78"/>
      <c r="DP31" s="78"/>
      <c r="DQ31" s="78"/>
      <c r="DR31" s="78"/>
      <c r="DS31" s="79"/>
    </row>
    <row r="32" spans="1:123" ht="12.75" customHeight="1" hidden="1">
      <c r="A32" s="83" t="s">
        <v>135</v>
      </c>
      <c r="B32" s="84"/>
      <c r="C32" s="84"/>
      <c r="D32" s="84"/>
      <c r="E32" s="85"/>
      <c r="F32" s="83" t="s">
        <v>136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  <c r="AQ32" s="80" t="s">
        <v>137</v>
      </c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80" t="s">
        <v>138</v>
      </c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2"/>
      <c r="BO32" s="72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  <c r="CA32" s="72">
        <v>0</v>
      </c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9"/>
      <c r="CM32" s="72">
        <v>2.5</v>
      </c>
      <c r="CN32" s="78"/>
      <c r="CO32" s="78"/>
      <c r="CP32" s="78"/>
      <c r="CQ32" s="78"/>
      <c r="CR32" s="78"/>
      <c r="CS32" s="78"/>
      <c r="CT32" s="78"/>
      <c r="CU32" s="78"/>
      <c r="CV32" s="78"/>
      <c r="CW32" s="79"/>
      <c r="CX32" s="88" t="s">
        <v>139</v>
      </c>
      <c r="CY32" s="89"/>
      <c r="CZ32" s="89"/>
      <c r="DA32" s="89"/>
      <c r="DB32" s="89"/>
      <c r="DC32" s="89"/>
      <c r="DD32" s="89"/>
      <c r="DE32" s="89"/>
      <c r="DF32" s="89"/>
      <c r="DG32" s="89"/>
      <c r="DH32" s="90"/>
      <c r="DI32" s="72">
        <v>1</v>
      </c>
      <c r="DJ32" s="78"/>
      <c r="DK32" s="78"/>
      <c r="DL32" s="78"/>
      <c r="DM32" s="78"/>
      <c r="DN32" s="78"/>
      <c r="DO32" s="78"/>
      <c r="DP32" s="78"/>
      <c r="DQ32" s="78"/>
      <c r="DR32" s="78"/>
      <c r="DS32" s="79"/>
    </row>
    <row r="33" spans="1:123" ht="12.75" customHeight="1" hidden="1">
      <c r="A33" s="69" t="s">
        <v>140</v>
      </c>
      <c r="B33" s="70"/>
      <c r="C33" s="70"/>
      <c r="D33" s="70"/>
      <c r="E33" s="71"/>
      <c r="F33" s="69" t="s">
        <v>141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1"/>
      <c r="AQ33" s="80" t="s">
        <v>137</v>
      </c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80" t="s">
        <v>138</v>
      </c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2"/>
      <c r="BO33" s="72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  <c r="CA33" s="72">
        <v>0</v>
      </c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4"/>
      <c r="CM33" s="72">
        <v>0.3</v>
      </c>
      <c r="CN33" s="73"/>
      <c r="CO33" s="73"/>
      <c r="CP33" s="73"/>
      <c r="CQ33" s="73"/>
      <c r="CR33" s="73"/>
      <c r="CS33" s="73"/>
      <c r="CT33" s="73"/>
      <c r="CU33" s="73"/>
      <c r="CV33" s="73"/>
      <c r="CW33" s="74"/>
      <c r="CX33" s="72" t="s">
        <v>142</v>
      </c>
      <c r="CY33" s="73"/>
      <c r="CZ33" s="73"/>
      <c r="DA33" s="73"/>
      <c r="DB33" s="73"/>
      <c r="DC33" s="73"/>
      <c r="DD33" s="73"/>
      <c r="DE33" s="73"/>
      <c r="DF33" s="73"/>
      <c r="DG33" s="73"/>
      <c r="DH33" s="74"/>
      <c r="DI33" s="72">
        <v>1</v>
      </c>
      <c r="DJ33" s="73"/>
      <c r="DK33" s="73"/>
      <c r="DL33" s="73"/>
      <c r="DM33" s="73"/>
      <c r="DN33" s="73"/>
      <c r="DO33" s="73"/>
      <c r="DP33" s="73"/>
      <c r="DQ33" s="73"/>
      <c r="DR33" s="73"/>
      <c r="DS33" s="74"/>
    </row>
    <row r="34" spans="1:123" ht="12.75" customHeight="1" hidden="1">
      <c r="A34" s="69" t="s">
        <v>143</v>
      </c>
      <c r="B34" s="70"/>
      <c r="C34" s="70"/>
      <c r="D34" s="70"/>
      <c r="E34" s="71"/>
      <c r="F34" s="69" t="s">
        <v>144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1"/>
      <c r="AQ34" s="80" t="s">
        <v>137</v>
      </c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80" t="s">
        <v>138</v>
      </c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2"/>
      <c r="BO34" s="72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  <c r="CA34" s="72">
        <v>0</v>
      </c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4"/>
      <c r="CM34" s="72">
        <v>0.95</v>
      </c>
      <c r="CN34" s="73"/>
      <c r="CO34" s="73"/>
      <c r="CP34" s="73"/>
      <c r="CQ34" s="73"/>
      <c r="CR34" s="73"/>
      <c r="CS34" s="73"/>
      <c r="CT34" s="73"/>
      <c r="CU34" s="73"/>
      <c r="CV34" s="73"/>
      <c r="CW34" s="74"/>
      <c r="CX34" s="72"/>
      <c r="CY34" s="73"/>
      <c r="CZ34" s="73"/>
      <c r="DA34" s="73"/>
      <c r="DB34" s="73"/>
      <c r="DC34" s="73"/>
      <c r="DD34" s="73"/>
      <c r="DE34" s="73"/>
      <c r="DF34" s="73"/>
      <c r="DG34" s="73"/>
      <c r="DH34" s="74"/>
      <c r="DI34" s="72">
        <v>1</v>
      </c>
      <c r="DJ34" s="73"/>
      <c r="DK34" s="73"/>
      <c r="DL34" s="73"/>
      <c r="DM34" s="73"/>
      <c r="DN34" s="73"/>
      <c r="DO34" s="73"/>
      <c r="DP34" s="73"/>
      <c r="DQ34" s="73"/>
      <c r="DR34" s="73"/>
      <c r="DS34" s="74"/>
    </row>
    <row r="35" spans="1:123" ht="12.75" customHeight="1" hidden="1">
      <c r="A35" s="69" t="s">
        <v>145</v>
      </c>
      <c r="B35" s="70"/>
      <c r="C35" s="70"/>
      <c r="D35" s="70"/>
      <c r="E35" s="71"/>
      <c r="F35" s="69" t="s">
        <v>146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1"/>
      <c r="AQ35" s="80" t="s">
        <v>137</v>
      </c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80" t="s">
        <v>138</v>
      </c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2"/>
      <c r="BO35" s="72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  <c r="CA35" s="72">
        <v>0</v>
      </c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4"/>
      <c r="CM35" s="72">
        <v>1.61</v>
      </c>
      <c r="CN35" s="73"/>
      <c r="CO35" s="73"/>
      <c r="CP35" s="73"/>
      <c r="CQ35" s="73"/>
      <c r="CR35" s="73"/>
      <c r="CS35" s="73"/>
      <c r="CT35" s="73"/>
      <c r="CU35" s="73"/>
      <c r="CV35" s="73"/>
      <c r="CW35" s="74"/>
      <c r="CX35" s="72"/>
      <c r="CY35" s="73"/>
      <c r="CZ35" s="73"/>
      <c r="DA35" s="73"/>
      <c r="DB35" s="73"/>
      <c r="DC35" s="73"/>
      <c r="DD35" s="73"/>
      <c r="DE35" s="73"/>
      <c r="DF35" s="73"/>
      <c r="DG35" s="73"/>
      <c r="DH35" s="74"/>
      <c r="DI35" s="72">
        <v>1</v>
      </c>
      <c r="DJ35" s="73"/>
      <c r="DK35" s="73"/>
      <c r="DL35" s="73"/>
      <c r="DM35" s="73"/>
      <c r="DN35" s="73"/>
      <c r="DO35" s="73"/>
      <c r="DP35" s="73"/>
      <c r="DQ35" s="73"/>
      <c r="DR35" s="73"/>
      <c r="DS35" s="74"/>
    </row>
    <row r="36" spans="1:123" ht="12.75" customHeight="1" hidden="1">
      <c r="A36" s="69" t="s">
        <v>147</v>
      </c>
      <c r="B36" s="70"/>
      <c r="C36" s="70"/>
      <c r="D36" s="70"/>
      <c r="E36" s="71"/>
      <c r="F36" s="69" t="s">
        <v>148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1"/>
      <c r="AQ36" s="80" t="s">
        <v>137</v>
      </c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9"/>
      <c r="BC36" s="80" t="s">
        <v>138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2"/>
      <c r="BO36" s="72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  <c r="CA36" s="72">
        <v>0</v>
      </c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4"/>
      <c r="CM36" s="72">
        <v>0.22</v>
      </c>
      <c r="CN36" s="73"/>
      <c r="CO36" s="73"/>
      <c r="CP36" s="73"/>
      <c r="CQ36" s="73"/>
      <c r="CR36" s="73"/>
      <c r="CS36" s="73"/>
      <c r="CT36" s="73"/>
      <c r="CU36" s="73"/>
      <c r="CV36" s="73"/>
      <c r="CW36" s="74"/>
      <c r="CX36" s="72"/>
      <c r="CY36" s="73"/>
      <c r="CZ36" s="73"/>
      <c r="DA36" s="73"/>
      <c r="DB36" s="73"/>
      <c r="DC36" s="73"/>
      <c r="DD36" s="73"/>
      <c r="DE36" s="73"/>
      <c r="DF36" s="73"/>
      <c r="DG36" s="73"/>
      <c r="DH36" s="74"/>
      <c r="DI36" s="72">
        <v>1</v>
      </c>
      <c r="DJ36" s="73"/>
      <c r="DK36" s="73"/>
      <c r="DL36" s="73"/>
      <c r="DM36" s="73"/>
      <c r="DN36" s="73"/>
      <c r="DO36" s="73"/>
      <c r="DP36" s="73"/>
      <c r="DQ36" s="73"/>
      <c r="DR36" s="73"/>
      <c r="DS36" s="74"/>
    </row>
    <row r="37" spans="1:123" ht="12.75" customHeight="1" hidden="1">
      <c r="A37" s="69" t="s">
        <v>149</v>
      </c>
      <c r="B37" s="70"/>
      <c r="C37" s="70"/>
      <c r="D37" s="70"/>
      <c r="E37" s="71"/>
      <c r="F37" s="69" t="s">
        <v>150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1"/>
      <c r="AQ37" s="80" t="s">
        <v>137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C37" s="80" t="s">
        <v>138</v>
      </c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2"/>
      <c r="BO37" s="72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  <c r="CA37" s="72">
        <v>0</v>
      </c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4"/>
      <c r="CM37" s="72">
        <v>0.715</v>
      </c>
      <c r="CN37" s="73"/>
      <c r="CO37" s="73"/>
      <c r="CP37" s="73"/>
      <c r="CQ37" s="73"/>
      <c r="CR37" s="73"/>
      <c r="CS37" s="73"/>
      <c r="CT37" s="73"/>
      <c r="CU37" s="73"/>
      <c r="CV37" s="73"/>
      <c r="CW37" s="74"/>
      <c r="CX37" s="72"/>
      <c r="CY37" s="73"/>
      <c r="CZ37" s="73"/>
      <c r="DA37" s="73"/>
      <c r="DB37" s="73"/>
      <c r="DC37" s="73"/>
      <c r="DD37" s="73"/>
      <c r="DE37" s="73"/>
      <c r="DF37" s="73"/>
      <c r="DG37" s="73"/>
      <c r="DH37" s="74"/>
      <c r="DI37" s="72">
        <v>1</v>
      </c>
      <c r="DJ37" s="73"/>
      <c r="DK37" s="73"/>
      <c r="DL37" s="73"/>
      <c r="DM37" s="73"/>
      <c r="DN37" s="73"/>
      <c r="DO37" s="73"/>
      <c r="DP37" s="73"/>
      <c r="DQ37" s="73"/>
      <c r="DR37" s="73"/>
      <c r="DS37" s="74"/>
    </row>
    <row r="38" spans="1:123" ht="12.75" customHeight="1" hidden="1">
      <c r="A38" s="69" t="s">
        <v>151</v>
      </c>
      <c r="B38" s="70"/>
      <c r="C38" s="70"/>
      <c r="D38" s="70"/>
      <c r="E38" s="71"/>
      <c r="F38" s="69" t="s">
        <v>152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1"/>
      <c r="AQ38" s="80" t="s">
        <v>137</v>
      </c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9"/>
      <c r="BC38" s="80" t="s">
        <v>138</v>
      </c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2"/>
      <c r="BO38" s="72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  <c r="CA38" s="95">
        <v>0</v>
      </c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7"/>
      <c r="CM38" s="72">
        <v>0.6</v>
      </c>
      <c r="CN38" s="73"/>
      <c r="CO38" s="73"/>
      <c r="CP38" s="73"/>
      <c r="CQ38" s="73"/>
      <c r="CR38" s="73"/>
      <c r="CS38" s="73"/>
      <c r="CT38" s="73"/>
      <c r="CU38" s="73"/>
      <c r="CV38" s="73"/>
      <c r="CW38" s="74"/>
      <c r="CX38" s="72"/>
      <c r="CY38" s="73"/>
      <c r="CZ38" s="73"/>
      <c r="DA38" s="73"/>
      <c r="DB38" s="73"/>
      <c r="DC38" s="73"/>
      <c r="DD38" s="73"/>
      <c r="DE38" s="73"/>
      <c r="DF38" s="73"/>
      <c r="DG38" s="73"/>
      <c r="DH38" s="74"/>
      <c r="DI38" s="72"/>
      <c r="DJ38" s="73"/>
      <c r="DK38" s="73"/>
      <c r="DL38" s="73"/>
      <c r="DM38" s="73"/>
      <c r="DN38" s="73"/>
      <c r="DO38" s="73"/>
      <c r="DP38" s="73"/>
      <c r="DQ38" s="73"/>
      <c r="DR38" s="73"/>
      <c r="DS38" s="74"/>
    </row>
    <row r="39" spans="1:123" ht="12.75" customHeight="1" hidden="1">
      <c r="A39" s="69" t="s">
        <v>153</v>
      </c>
      <c r="B39" s="70"/>
      <c r="C39" s="70"/>
      <c r="D39" s="70"/>
      <c r="E39" s="71"/>
      <c r="F39" s="69" t="s">
        <v>154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1"/>
      <c r="AQ39" s="80" t="s">
        <v>137</v>
      </c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9"/>
      <c r="BC39" s="80" t="s">
        <v>138</v>
      </c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2"/>
      <c r="BO39" s="72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  <c r="CA39" s="72">
        <v>0</v>
      </c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4"/>
      <c r="CM39" s="72">
        <v>0.9</v>
      </c>
      <c r="CN39" s="73"/>
      <c r="CO39" s="73"/>
      <c r="CP39" s="73"/>
      <c r="CQ39" s="73"/>
      <c r="CR39" s="73"/>
      <c r="CS39" s="73"/>
      <c r="CT39" s="73"/>
      <c r="CU39" s="73"/>
      <c r="CV39" s="73"/>
      <c r="CW39" s="74"/>
      <c r="CX39" s="72"/>
      <c r="CY39" s="73"/>
      <c r="CZ39" s="73"/>
      <c r="DA39" s="73"/>
      <c r="DB39" s="73"/>
      <c r="DC39" s="73"/>
      <c r="DD39" s="73"/>
      <c r="DE39" s="73"/>
      <c r="DF39" s="73"/>
      <c r="DG39" s="73"/>
      <c r="DH39" s="74"/>
      <c r="DI39" s="72"/>
      <c r="DJ39" s="73"/>
      <c r="DK39" s="73"/>
      <c r="DL39" s="73"/>
      <c r="DM39" s="73"/>
      <c r="DN39" s="73"/>
      <c r="DO39" s="73"/>
      <c r="DP39" s="73"/>
      <c r="DQ39" s="73"/>
      <c r="DR39" s="73"/>
      <c r="DS39" s="74"/>
    </row>
    <row r="40" spans="1:123" ht="12.75" customHeight="1" hidden="1">
      <c r="A40" s="69" t="s">
        <v>155</v>
      </c>
      <c r="B40" s="70"/>
      <c r="C40" s="70"/>
      <c r="D40" s="70"/>
      <c r="E40" s="71"/>
      <c r="F40" s="69" t="s">
        <v>156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1"/>
      <c r="AQ40" s="80" t="s">
        <v>137</v>
      </c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9"/>
      <c r="BC40" s="80" t="s">
        <v>138</v>
      </c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2"/>
      <c r="BO40" s="72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  <c r="CA40" s="72">
        <v>0</v>
      </c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4"/>
      <c r="CM40" s="72">
        <v>0.72</v>
      </c>
      <c r="CN40" s="73"/>
      <c r="CO40" s="73"/>
      <c r="CP40" s="73"/>
      <c r="CQ40" s="73"/>
      <c r="CR40" s="73"/>
      <c r="CS40" s="73"/>
      <c r="CT40" s="73"/>
      <c r="CU40" s="73"/>
      <c r="CV40" s="73"/>
      <c r="CW40" s="74"/>
      <c r="CX40" s="72"/>
      <c r="CY40" s="73"/>
      <c r="CZ40" s="73"/>
      <c r="DA40" s="73"/>
      <c r="DB40" s="73"/>
      <c r="DC40" s="73"/>
      <c r="DD40" s="73"/>
      <c r="DE40" s="73"/>
      <c r="DF40" s="73"/>
      <c r="DG40" s="73"/>
      <c r="DH40" s="74"/>
      <c r="DI40" s="72">
        <v>1</v>
      </c>
      <c r="DJ40" s="73"/>
      <c r="DK40" s="73"/>
      <c r="DL40" s="73"/>
      <c r="DM40" s="73"/>
      <c r="DN40" s="73"/>
      <c r="DO40" s="73"/>
      <c r="DP40" s="73"/>
      <c r="DQ40" s="73"/>
      <c r="DR40" s="73"/>
      <c r="DS40" s="74"/>
    </row>
    <row r="41" spans="1:123" ht="12.75" customHeight="1" hidden="1">
      <c r="A41" s="69" t="s">
        <v>157</v>
      </c>
      <c r="B41" s="70"/>
      <c r="C41" s="70"/>
      <c r="D41" s="70"/>
      <c r="E41" s="71"/>
      <c r="F41" s="83" t="s">
        <v>158</v>
      </c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2"/>
      <c r="AQ41" s="80" t="s">
        <v>137</v>
      </c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9"/>
      <c r="BC41" s="80" t="s">
        <v>138</v>
      </c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2"/>
      <c r="BO41" s="72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  <c r="CA41" s="72">
        <v>0</v>
      </c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9"/>
      <c r="CM41" s="72">
        <v>0.8</v>
      </c>
      <c r="CN41" s="78"/>
      <c r="CO41" s="78"/>
      <c r="CP41" s="78"/>
      <c r="CQ41" s="78"/>
      <c r="CR41" s="78"/>
      <c r="CS41" s="78"/>
      <c r="CT41" s="78"/>
      <c r="CU41" s="78"/>
      <c r="CV41" s="78"/>
      <c r="CW41" s="79"/>
      <c r="CX41" s="72"/>
      <c r="CY41" s="78"/>
      <c r="CZ41" s="78"/>
      <c r="DA41" s="78"/>
      <c r="DB41" s="78"/>
      <c r="DC41" s="78"/>
      <c r="DD41" s="78"/>
      <c r="DE41" s="78"/>
      <c r="DF41" s="78"/>
      <c r="DG41" s="78"/>
      <c r="DH41" s="79"/>
      <c r="DI41" s="72">
        <v>1</v>
      </c>
      <c r="DJ41" s="78"/>
      <c r="DK41" s="78"/>
      <c r="DL41" s="78"/>
      <c r="DM41" s="78"/>
      <c r="DN41" s="78"/>
      <c r="DO41" s="78"/>
      <c r="DP41" s="78"/>
      <c r="DQ41" s="78"/>
      <c r="DR41" s="78"/>
      <c r="DS41" s="79"/>
    </row>
    <row r="42" spans="1:123" ht="12.75" customHeight="1" hidden="1">
      <c r="A42" s="69" t="s">
        <v>159</v>
      </c>
      <c r="B42" s="70"/>
      <c r="C42" s="70"/>
      <c r="D42" s="70"/>
      <c r="E42" s="71"/>
      <c r="F42" s="83" t="s">
        <v>160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2"/>
      <c r="AQ42" s="80" t="s">
        <v>137</v>
      </c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9"/>
      <c r="BC42" s="80" t="s">
        <v>138</v>
      </c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2"/>
      <c r="BO42" s="72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  <c r="CA42" s="72">
        <v>0</v>
      </c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9"/>
      <c r="CM42" s="72">
        <v>0.72</v>
      </c>
      <c r="CN42" s="78"/>
      <c r="CO42" s="78"/>
      <c r="CP42" s="78"/>
      <c r="CQ42" s="78"/>
      <c r="CR42" s="78"/>
      <c r="CS42" s="78"/>
      <c r="CT42" s="78"/>
      <c r="CU42" s="78"/>
      <c r="CV42" s="78"/>
      <c r="CW42" s="79"/>
      <c r="CX42" s="72"/>
      <c r="CY42" s="78"/>
      <c r="CZ42" s="78"/>
      <c r="DA42" s="78"/>
      <c r="DB42" s="78"/>
      <c r="DC42" s="78"/>
      <c r="DD42" s="78"/>
      <c r="DE42" s="78"/>
      <c r="DF42" s="78"/>
      <c r="DG42" s="78"/>
      <c r="DH42" s="79"/>
      <c r="DI42" s="72">
        <v>1</v>
      </c>
      <c r="DJ42" s="78"/>
      <c r="DK42" s="78"/>
      <c r="DL42" s="78"/>
      <c r="DM42" s="78"/>
      <c r="DN42" s="78"/>
      <c r="DO42" s="78"/>
      <c r="DP42" s="78"/>
      <c r="DQ42" s="78"/>
      <c r="DR42" s="78"/>
      <c r="DS42" s="79"/>
    </row>
    <row r="43" spans="1:123" ht="12.75" customHeight="1" hidden="1">
      <c r="A43" s="69" t="s">
        <v>161</v>
      </c>
      <c r="B43" s="70"/>
      <c r="C43" s="70"/>
      <c r="D43" s="70"/>
      <c r="E43" s="71"/>
      <c r="F43" s="83" t="s">
        <v>162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2"/>
      <c r="AQ43" s="80" t="s">
        <v>137</v>
      </c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9"/>
      <c r="BC43" s="80" t="s">
        <v>138</v>
      </c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2"/>
      <c r="BO43" s="72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  <c r="CA43" s="72">
        <v>0</v>
      </c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9"/>
      <c r="CM43" s="72">
        <v>1.04</v>
      </c>
      <c r="CN43" s="78"/>
      <c r="CO43" s="78"/>
      <c r="CP43" s="78"/>
      <c r="CQ43" s="78"/>
      <c r="CR43" s="78"/>
      <c r="CS43" s="78"/>
      <c r="CT43" s="78"/>
      <c r="CU43" s="78"/>
      <c r="CV43" s="78"/>
      <c r="CW43" s="79"/>
      <c r="CX43" s="72"/>
      <c r="CY43" s="78"/>
      <c r="CZ43" s="78"/>
      <c r="DA43" s="78"/>
      <c r="DB43" s="78"/>
      <c r="DC43" s="78"/>
      <c r="DD43" s="78"/>
      <c r="DE43" s="78"/>
      <c r="DF43" s="78"/>
      <c r="DG43" s="78"/>
      <c r="DH43" s="79"/>
      <c r="DI43" s="72"/>
      <c r="DJ43" s="78"/>
      <c r="DK43" s="78"/>
      <c r="DL43" s="78"/>
      <c r="DM43" s="78"/>
      <c r="DN43" s="78"/>
      <c r="DO43" s="78"/>
      <c r="DP43" s="78"/>
      <c r="DQ43" s="78"/>
      <c r="DR43" s="78"/>
      <c r="DS43" s="79"/>
    </row>
    <row r="44" spans="1:123" ht="12.75" customHeight="1" hidden="1">
      <c r="A44" s="69" t="s">
        <v>163</v>
      </c>
      <c r="B44" s="70"/>
      <c r="C44" s="70"/>
      <c r="D44" s="70"/>
      <c r="E44" s="71"/>
      <c r="F44" s="83" t="s">
        <v>164</v>
      </c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2"/>
      <c r="AQ44" s="80" t="s">
        <v>137</v>
      </c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80" t="s">
        <v>138</v>
      </c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2"/>
      <c r="BO44" s="72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9"/>
      <c r="CA44" s="72">
        <v>0</v>
      </c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9"/>
      <c r="CM44" s="72">
        <v>0.61</v>
      </c>
      <c r="CN44" s="78"/>
      <c r="CO44" s="78"/>
      <c r="CP44" s="78"/>
      <c r="CQ44" s="78"/>
      <c r="CR44" s="78"/>
      <c r="CS44" s="78"/>
      <c r="CT44" s="78"/>
      <c r="CU44" s="78"/>
      <c r="CV44" s="78"/>
      <c r="CW44" s="79"/>
      <c r="CX44" s="72"/>
      <c r="CY44" s="78"/>
      <c r="CZ44" s="78"/>
      <c r="DA44" s="78"/>
      <c r="DB44" s="78"/>
      <c r="DC44" s="78"/>
      <c r="DD44" s="78"/>
      <c r="DE44" s="78"/>
      <c r="DF44" s="78"/>
      <c r="DG44" s="78"/>
      <c r="DH44" s="79"/>
      <c r="DI44" s="72"/>
      <c r="DJ44" s="78"/>
      <c r="DK44" s="78"/>
      <c r="DL44" s="78"/>
      <c r="DM44" s="78"/>
      <c r="DN44" s="78"/>
      <c r="DO44" s="78"/>
      <c r="DP44" s="78"/>
      <c r="DQ44" s="78"/>
      <c r="DR44" s="78"/>
      <c r="DS44" s="79"/>
    </row>
    <row r="45" spans="1:123" ht="12.75" customHeight="1" hidden="1">
      <c r="A45" s="69" t="s">
        <v>165</v>
      </c>
      <c r="B45" s="70"/>
      <c r="C45" s="70"/>
      <c r="D45" s="70"/>
      <c r="E45" s="71"/>
      <c r="F45" s="83" t="s">
        <v>166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2"/>
      <c r="AQ45" s="80" t="s">
        <v>137</v>
      </c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9"/>
      <c r="BC45" s="80" t="s">
        <v>138</v>
      </c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2"/>
      <c r="BO45" s="72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9"/>
      <c r="CA45" s="72">
        <v>0</v>
      </c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9"/>
      <c r="CM45" s="72">
        <v>1.08</v>
      </c>
      <c r="CN45" s="78"/>
      <c r="CO45" s="78"/>
      <c r="CP45" s="78"/>
      <c r="CQ45" s="78"/>
      <c r="CR45" s="78"/>
      <c r="CS45" s="78"/>
      <c r="CT45" s="78"/>
      <c r="CU45" s="78"/>
      <c r="CV45" s="78"/>
      <c r="CW45" s="79"/>
      <c r="CX45" s="72"/>
      <c r="CY45" s="78"/>
      <c r="CZ45" s="78"/>
      <c r="DA45" s="78"/>
      <c r="DB45" s="78"/>
      <c r="DC45" s="78"/>
      <c r="DD45" s="78"/>
      <c r="DE45" s="78"/>
      <c r="DF45" s="78"/>
      <c r="DG45" s="78"/>
      <c r="DH45" s="79"/>
      <c r="DI45" s="72">
        <v>1</v>
      </c>
      <c r="DJ45" s="78"/>
      <c r="DK45" s="78"/>
      <c r="DL45" s="78"/>
      <c r="DM45" s="78"/>
      <c r="DN45" s="78"/>
      <c r="DO45" s="78"/>
      <c r="DP45" s="78"/>
      <c r="DQ45" s="78"/>
      <c r="DR45" s="78"/>
      <c r="DS45" s="79"/>
    </row>
    <row r="46" spans="1:123" ht="57.75" customHeight="1">
      <c r="A46" s="69" t="s">
        <v>117</v>
      </c>
      <c r="B46" s="70"/>
      <c r="C46" s="70"/>
      <c r="D46" s="70"/>
      <c r="E46" s="71"/>
      <c r="F46" s="83" t="s">
        <v>167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2"/>
      <c r="AQ46" s="80" t="s">
        <v>132</v>
      </c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9"/>
      <c r="BC46" s="80" t="s">
        <v>133</v>
      </c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9"/>
      <c r="BO46" s="72">
        <v>3266.04</v>
      </c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  <c r="CA46" s="72">
        <v>3266.04</v>
      </c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9"/>
      <c r="CM46" s="72">
        <v>2.33</v>
      </c>
      <c r="CN46" s="78"/>
      <c r="CO46" s="78"/>
      <c r="CP46" s="78"/>
      <c r="CQ46" s="78"/>
      <c r="CR46" s="78"/>
      <c r="CS46" s="78"/>
      <c r="CT46" s="78"/>
      <c r="CU46" s="78"/>
      <c r="CV46" s="78"/>
      <c r="CW46" s="79"/>
      <c r="CX46" s="72" t="s">
        <v>168</v>
      </c>
      <c r="CY46" s="78"/>
      <c r="CZ46" s="78"/>
      <c r="DA46" s="78"/>
      <c r="DB46" s="78"/>
      <c r="DC46" s="78"/>
      <c r="DD46" s="78"/>
      <c r="DE46" s="78"/>
      <c r="DF46" s="78"/>
      <c r="DG46" s="78"/>
      <c r="DH46" s="79"/>
      <c r="DI46" s="72">
        <v>1</v>
      </c>
      <c r="DJ46" s="78"/>
      <c r="DK46" s="78"/>
      <c r="DL46" s="78"/>
      <c r="DM46" s="78"/>
      <c r="DN46" s="78"/>
      <c r="DO46" s="78"/>
      <c r="DP46" s="78"/>
      <c r="DQ46" s="78"/>
      <c r="DR46" s="78"/>
      <c r="DS46" s="79"/>
    </row>
    <row r="47" spans="1:123" ht="57.75" customHeight="1">
      <c r="A47" s="69" t="s">
        <v>135</v>
      </c>
      <c r="B47" s="70"/>
      <c r="C47" s="70"/>
      <c r="D47" s="70"/>
      <c r="E47" s="71"/>
      <c r="F47" s="83" t="s">
        <v>150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2"/>
      <c r="AQ47" s="80" t="s">
        <v>132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9"/>
      <c r="BC47" s="80" t="s">
        <v>133</v>
      </c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9"/>
      <c r="BO47" s="72">
        <v>910.99</v>
      </c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  <c r="CA47" s="72">
        <v>910.99</v>
      </c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9"/>
      <c r="CM47" s="72">
        <v>0.723</v>
      </c>
      <c r="CN47" s="78"/>
      <c r="CO47" s="78"/>
      <c r="CP47" s="78"/>
      <c r="CQ47" s="78"/>
      <c r="CR47" s="78"/>
      <c r="CS47" s="78"/>
      <c r="CT47" s="78"/>
      <c r="CU47" s="78"/>
      <c r="CV47" s="78"/>
      <c r="CW47" s="79"/>
      <c r="CX47" s="72" t="s">
        <v>130</v>
      </c>
      <c r="CY47" s="78"/>
      <c r="CZ47" s="78"/>
      <c r="DA47" s="78"/>
      <c r="DB47" s="78"/>
      <c r="DC47" s="78"/>
      <c r="DD47" s="78"/>
      <c r="DE47" s="78"/>
      <c r="DF47" s="78"/>
      <c r="DG47" s="78"/>
      <c r="DH47" s="79"/>
      <c r="DI47" s="72">
        <v>1</v>
      </c>
      <c r="DJ47" s="78"/>
      <c r="DK47" s="78"/>
      <c r="DL47" s="78"/>
      <c r="DM47" s="78"/>
      <c r="DN47" s="78"/>
      <c r="DO47" s="78"/>
      <c r="DP47" s="78"/>
      <c r="DQ47" s="78"/>
      <c r="DR47" s="78"/>
      <c r="DS47" s="79"/>
    </row>
    <row r="48" spans="1:123" ht="57.75" customHeight="1">
      <c r="A48" s="69" t="s">
        <v>169</v>
      </c>
      <c r="B48" s="89"/>
      <c r="C48" s="89"/>
      <c r="D48" s="89"/>
      <c r="E48" s="90"/>
      <c r="F48" s="83" t="s">
        <v>170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2"/>
      <c r="AQ48" s="80" t="s">
        <v>132</v>
      </c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9"/>
      <c r="BC48" s="80" t="s">
        <v>133</v>
      </c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9"/>
      <c r="BO48" s="72">
        <v>1391.4</v>
      </c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  <c r="CA48" s="72">
        <v>1391.4</v>
      </c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9"/>
      <c r="CM48" s="72">
        <v>1.755</v>
      </c>
      <c r="CN48" s="78"/>
      <c r="CO48" s="78"/>
      <c r="CP48" s="78"/>
      <c r="CQ48" s="78"/>
      <c r="CR48" s="78"/>
      <c r="CS48" s="78"/>
      <c r="CT48" s="78"/>
      <c r="CU48" s="78"/>
      <c r="CV48" s="78"/>
      <c r="CW48" s="79"/>
      <c r="CX48" s="72" t="s">
        <v>115</v>
      </c>
      <c r="CY48" s="78"/>
      <c r="CZ48" s="78"/>
      <c r="DA48" s="78"/>
      <c r="DB48" s="78"/>
      <c r="DC48" s="78"/>
      <c r="DD48" s="78"/>
      <c r="DE48" s="78"/>
      <c r="DF48" s="78"/>
      <c r="DG48" s="78"/>
      <c r="DH48" s="79"/>
      <c r="DI48" s="72">
        <v>1</v>
      </c>
      <c r="DJ48" s="78"/>
      <c r="DK48" s="78"/>
      <c r="DL48" s="78"/>
      <c r="DM48" s="78"/>
      <c r="DN48" s="78"/>
      <c r="DO48" s="78"/>
      <c r="DP48" s="78"/>
      <c r="DQ48" s="78"/>
      <c r="DR48" s="78"/>
      <c r="DS48" s="79"/>
    </row>
    <row r="49" spans="1:123" ht="15" customHeight="1">
      <c r="A49" s="93" t="s">
        <v>4</v>
      </c>
      <c r="B49" s="93"/>
      <c r="C49" s="93"/>
      <c r="D49" s="93"/>
      <c r="E49" s="93"/>
      <c r="F49" s="94" t="s">
        <v>90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80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9"/>
      <c r="BC49" s="80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2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>
        <f>CA53+CA51+CA50+CA54+CA55+CA56+CA52</f>
        <v>21266.93</v>
      </c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72">
        <f>CM53+CM51+CM50+CM52+CM54+CM55+CM56</f>
        <v>15.745000000000001</v>
      </c>
      <c r="CN49" s="73"/>
      <c r="CO49" s="73"/>
      <c r="CP49" s="73"/>
      <c r="CQ49" s="73"/>
      <c r="CR49" s="73"/>
      <c r="CS49" s="73"/>
      <c r="CT49" s="73"/>
      <c r="CU49" s="73"/>
      <c r="CV49" s="73"/>
      <c r="CW49" s="74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72">
        <f>DI50+DI52+DI51+DI53+DI54+DI55+DI56</f>
        <v>2</v>
      </c>
      <c r="DJ49" s="73"/>
      <c r="DK49" s="73"/>
      <c r="DL49" s="73"/>
      <c r="DM49" s="73"/>
      <c r="DN49" s="73"/>
      <c r="DO49" s="73"/>
      <c r="DP49" s="73"/>
      <c r="DQ49" s="73"/>
      <c r="DR49" s="73"/>
      <c r="DS49" s="74"/>
    </row>
    <row r="50" spans="1:123" ht="51.75" customHeight="1">
      <c r="A50" s="80" t="s">
        <v>110</v>
      </c>
      <c r="B50" s="78"/>
      <c r="C50" s="78"/>
      <c r="D50" s="78"/>
      <c r="E50" s="79"/>
      <c r="F50" s="75" t="s">
        <v>171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7"/>
      <c r="AQ50" s="80" t="s">
        <v>172</v>
      </c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  <c r="BC50" s="80" t="s">
        <v>114</v>
      </c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9"/>
      <c r="BO50" s="72">
        <v>10294.66</v>
      </c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  <c r="CA50" s="72">
        <v>10294.66</v>
      </c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9"/>
      <c r="CM50" s="72">
        <v>6.84</v>
      </c>
      <c r="CN50" s="78"/>
      <c r="CO50" s="78"/>
      <c r="CP50" s="78"/>
      <c r="CQ50" s="78"/>
      <c r="CR50" s="78"/>
      <c r="CS50" s="78"/>
      <c r="CT50" s="78"/>
      <c r="CU50" s="78"/>
      <c r="CV50" s="78"/>
      <c r="CW50" s="79"/>
      <c r="CX50" s="72" t="s">
        <v>118</v>
      </c>
      <c r="CY50" s="78"/>
      <c r="CZ50" s="78"/>
      <c r="DA50" s="78"/>
      <c r="DB50" s="78"/>
      <c r="DC50" s="78"/>
      <c r="DD50" s="78"/>
      <c r="DE50" s="78"/>
      <c r="DF50" s="78"/>
      <c r="DG50" s="78"/>
      <c r="DH50" s="79"/>
      <c r="DI50" s="72">
        <v>1</v>
      </c>
      <c r="DJ50" s="78"/>
      <c r="DK50" s="78"/>
      <c r="DL50" s="78"/>
      <c r="DM50" s="78"/>
      <c r="DN50" s="78"/>
      <c r="DO50" s="78"/>
      <c r="DP50" s="78"/>
      <c r="DQ50" s="78"/>
      <c r="DR50" s="78"/>
      <c r="DS50" s="79"/>
    </row>
    <row r="51" spans="1:123" ht="32.25" customHeight="1">
      <c r="A51" s="80" t="s">
        <v>111</v>
      </c>
      <c r="B51" s="78"/>
      <c r="C51" s="78"/>
      <c r="D51" s="78"/>
      <c r="E51" s="79"/>
      <c r="F51" s="161" t="s">
        <v>173</v>
      </c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3"/>
      <c r="AQ51" s="80" t="s">
        <v>132</v>
      </c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9"/>
      <c r="BC51" s="80" t="s">
        <v>133</v>
      </c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9"/>
      <c r="BO51" s="72">
        <v>3381.41</v>
      </c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  <c r="CA51" s="72">
        <v>3381.41</v>
      </c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9"/>
      <c r="CM51" s="72">
        <v>2.825</v>
      </c>
      <c r="CN51" s="78"/>
      <c r="CO51" s="78"/>
      <c r="CP51" s="78"/>
      <c r="CQ51" s="78"/>
      <c r="CR51" s="78"/>
      <c r="CS51" s="78"/>
      <c r="CT51" s="78"/>
      <c r="CU51" s="78"/>
      <c r="CV51" s="78"/>
      <c r="CW51" s="79"/>
      <c r="CX51" s="88" t="s">
        <v>174</v>
      </c>
      <c r="CY51" s="89"/>
      <c r="CZ51" s="89"/>
      <c r="DA51" s="89"/>
      <c r="DB51" s="89"/>
      <c r="DC51" s="89"/>
      <c r="DD51" s="89"/>
      <c r="DE51" s="89"/>
      <c r="DF51" s="89"/>
      <c r="DG51" s="89"/>
      <c r="DH51" s="90"/>
      <c r="DI51" s="72">
        <v>0</v>
      </c>
      <c r="DJ51" s="78"/>
      <c r="DK51" s="78"/>
      <c r="DL51" s="78"/>
      <c r="DM51" s="78"/>
      <c r="DN51" s="78"/>
      <c r="DO51" s="78"/>
      <c r="DP51" s="78"/>
      <c r="DQ51" s="78"/>
      <c r="DR51" s="78"/>
      <c r="DS51" s="79"/>
    </row>
    <row r="52" spans="1:123" ht="32.25" customHeight="1">
      <c r="A52" s="80" t="s">
        <v>112</v>
      </c>
      <c r="B52" s="81"/>
      <c r="C52" s="81"/>
      <c r="D52" s="81"/>
      <c r="E52" s="82"/>
      <c r="F52" s="161" t="s">
        <v>175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5"/>
      <c r="AQ52" s="80" t="s">
        <v>132</v>
      </c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9"/>
      <c r="BC52" s="80" t="s">
        <v>133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9"/>
      <c r="BO52" s="72">
        <v>696.84</v>
      </c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  <c r="CA52" s="72">
        <v>696.84</v>
      </c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9"/>
      <c r="CM52" s="72">
        <v>0.8</v>
      </c>
      <c r="CN52" s="78"/>
      <c r="CO52" s="78"/>
      <c r="CP52" s="78"/>
      <c r="CQ52" s="78"/>
      <c r="CR52" s="78"/>
      <c r="CS52" s="78"/>
      <c r="CT52" s="78"/>
      <c r="CU52" s="78"/>
      <c r="CV52" s="78"/>
      <c r="CW52" s="79"/>
      <c r="CX52" s="88" t="s">
        <v>176</v>
      </c>
      <c r="CY52" s="89"/>
      <c r="CZ52" s="89"/>
      <c r="DA52" s="89"/>
      <c r="DB52" s="89"/>
      <c r="DC52" s="89"/>
      <c r="DD52" s="89"/>
      <c r="DE52" s="89"/>
      <c r="DF52" s="89"/>
      <c r="DG52" s="89"/>
      <c r="DH52" s="90"/>
      <c r="DI52" s="72">
        <v>0</v>
      </c>
      <c r="DJ52" s="78"/>
      <c r="DK52" s="78"/>
      <c r="DL52" s="78"/>
      <c r="DM52" s="78"/>
      <c r="DN52" s="78"/>
      <c r="DO52" s="78"/>
      <c r="DP52" s="78"/>
      <c r="DQ52" s="78"/>
      <c r="DR52" s="78"/>
      <c r="DS52" s="79"/>
    </row>
    <row r="53" spans="1:123" ht="48" customHeight="1">
      <c r="A53" s="80" t="s">
        <v>177</v>
      </c>
      <c r="B53" s="81"/>
      <c r="C53" s="81"/>
      <c r="D53" s="81"/>
      <c r="E53" s="82"/>
      <c r="F53" s="161" t="s">
        <v>178</v>
      </c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5"/>
      <c r="AQ53" s="80" t="s">
        <v>132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9"/>
      <c r="BC53" s="80" t="s">
        <v>133</v>
      </c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9"/>
      <c r="BO53" s="72">
        <v>837.54</v>
      </c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  <c r="CA53" s="72">
        <v>837.54</v>
      </c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4"/>
      <c r="CM53" s="72">
        <v>0.747</v>
      </c>
      <c r="CN53" s="78"/>
      <c r="CO53" s="78"/>
      <c r="CP53" s="78"/>
      <c r="CQ53" s="78"/>
      <c r="CR53" s="78"/>
      <c r="CS53" s="78"/>
      <c r="CT53" s="78"/>
      <c r="CU53" s="78"/>
      <c r="CV53" s="78"/>
      <c r="CW53" s="79"/>
      <c r="CX53" s="72" t="s">
        <v>115</v>
      </c>
      <c r="CY53" s="78"/>
      <c r="CZ53" s="78"/>
      <c r="DA53" s="78"/>
      <c r="DB53" s="78"/>
      <c r="DC53" s="78"/>
      <c r="DD53" s="78"/>
      <c r="DE53" s="78"/>
      <c r="DF53" s="78"/>
      <c r="DG53" s="78"/>
      <c r="DH53" s="79"/>
      <c r="DI53" s="73">
        <v>0</v>
      </c>
      <c r="DJ53" s="78"/>
      <c r="DK53" s="78"/>
      <c r="DL53" s="78"/>
      <c r="DM53" s="78"/>
      <c r="DN53" s="78"/>
      <c r="DO53" s="78"/>
      <c r="DP53" s="78"/>
      <c r="DQ53" s="78"/>
      <c r="DR53" s="78"/>
      <c r="DS53" s="79"/>
    </row>
    <row r="54" spans="1:123" ht="48" customHeight="1">
      <c r="A54" s="80" t="s">
        <v>179</v>
      </c>
      <c r="B54" s="78"/>
      <c r="C54" s="78"/>
      <c r="D54" s="78"/>
      <c r="E54" s="79"/>
      <c r="F54" s="161" t="s">
        <v>180</v>
      </c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3"/>
      <c r="AQ54" s="80" t="s">
        <v>132</v>
      </c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9"/>
      <c r="BC54" s="80" t="s">
        <v>133</v>
      </c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9"/>
      <c r="BO54" s="72">
        <v>1590.33</v>
      </c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  <c r="CA54" s="72">
        <v>1590.33</v>
      </c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9"/>
      <c r="CM54" s="72">
        <v>1.374</v>
      </c>
      <c r="CN54" s="78"/>
      <c r="CO54" s="78"/>
      <c r="CP54" s="78"/>
      <c r="CQ54" s="78"/>
      <c r="CR54" s="78"/>
      <c r="CS54" s="78"/>
      <c r="CT54" s="78"/>
      <c r="CU54" s="78"/>
      <c r="CV54" s="78"/>
      <c r="CW54" s="79"/>
      <c r="CX54" s="88" t="s">
        <v>181</v>
      </c>
      <c r="CY54" s="89"/>
      <c r="CZ54" s="89"/>
      <c r="DA54" s="89"/>
      <c r="DB54" s="89"/>
      <c r="DC54" s="89"/>
      <c r="DD54" s="89"/>
      <c r="DE54" s="89"/>
      <c r="DF54" s="89"/>
      <c r="DG54" s="89"/>
      <c r="DH54" s="90"/>
      <c r="DI54" s="72">
        <v>1</v>
      </c>
      <c r="DJ54" s="78"/>
      <c r="DK54" s="78"/>
      <c r="DL54" s="78"/>
      <c r="DM54" s="78"/>
      <c r="DN54" s="78"/>
      <c r="DO54" s="78"/>
      <c r="DP54" s="78"/>
      <c r="DQ54" s="78"/>
      <c r="DR54" s="78"/>
      <c r="DS54" s="79"/>
    </row>
    <row r="55" spans="1:123" ht="48" customHeight="1">
      <c r="A55" s="80" t="s">
        <v>182</v>
      </c>
      <c r="B55" s="78"/>
      <c r="C55" s="78"/>
      <c r="D55" s="78"/>
      <c r="E55" s="79"/>
      <c r="F55" s="161" t="s">
        <v>183</v>
      </c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3"/>
      <c r="AQ55" s="80" t="s">
        <v>132</v>
      </c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9"/>
      <c r="BC55" s="80" t="s">
        <v>133</v>
      </c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2">
        <v>2804.33</v>
      </c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  <c r="CA55" s="72">
        <v>2804.33</v>
      </c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9"/>
      <c r="CM55" s="72">
        <v>2.351</v>
      </c>
      <c r="CN55" s="78"/>
      <c r="CO55" s="78"/>
      <c r="CP55" s="78"/>
      <c r="CQ55" s="78"/>
      <c r="CR55" s="78"/>
      <c r="CS55" s="78"/>
      <c r="CT55" s="78"/>
      <c r="CU55" s="78"/>
      <c r="CV55" s="78"/>
      <c r="CW55" s="79"/>
      <c r="CX55" s="72" t="s">
        <v>115</v>
      </c>
      <c r="CY55" s="78"/>
      <c r="CZ55" s="78"/>
      <c r="DA55" s="78"/>
      <c r="DB55" s="78"/>
      <c r="DC55" s="78"/>
      <c r="DD55" s="78"/>
      <c r="DE55" s="78"/>
      <c r="DF55" s="78"/>
      <c r="DG55" s="78"/>
      <c r="DH55" s="79"/>
      <c r="DI55" s="72">
        <v>0</v>
      </c>
      <c r="DJ55" s="78"/>
      <c r="DK55" s="78"/>
      <c r="DL55" s="78"/>
      <c r="DM55" s="78"/>
      <c r="DN55" s="78"/>
      <c r="DO55" s="78"/>
      <c r="DP55" s="78"/>
      <c r="DQ55" s="78"/>
      <c r="DR55" s="78"/>
      <c r="DS55" s="79"/>
    </row>
    <row r="56" spans="1:123" ht="48" customHeight="1">
      <c r="A56" s="80" t="s">
        <v>184</v>
      </c>
      <c r="B56" s="78"/>
      <c r="C56" s="78"/>
      <c r="D56" s="78"/>
      <c r="E56" s="79"/>
      <c r="F56" s="161" t="s">
        <v>185</v>
      </c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3"/>
      <c r="AQ56" s="80" t="s">
        <v>132</v>
      </c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9"/>
      <c r="BC56" s="80" t="s">
        <v>133</v>
      </c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9"/>
      <c r="BO56" s="72">
        <v>1661.82</v>
      </c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  <c r="CA56" s="72">
        <v>1661.82</v>
      </c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9"/>
      <c r="CM56" s="72">
        <v>0.808</v>
      </c>
      <c r="CN56" s="78"/>
      <c r="CO56" s="78"/>
      <c r="CP56" s="78"/>
      <c r="CQ56" s="78"/>
      <c r="CR56" s="78"/>
      <c r="CS56" s="78"/>
      <c r="CT56" s="78"/>
      <c r="CU56" s="78"/>
      <c r="CV56" s="78"/>
      <c r="CW56" s="79"/>
      <c r="CX56" s="72" t="s">
        <v>186</v>
      </c>
      <c r="CY56" s="78"/>
      <c r="CZ56" s="78"/>
      <c r="DA56" s="78"/>
      <c r="DB56" s="78"/>
      <c r="DC56" s="78"/>
      <c r="DD56" s="78"/>
      <c r="DE56" s="78"/>
      <c r="DF56" s="78"/>
      <c r="DG56" s="78"/>
      <c r="DH56" s="79"/>
      <c r="DI56" s="72">
        <v>0</v>
      </c>
      <c r="DJ56" s="78"/>
      <c r="DK56" s="78"/>
      <c r="DL56" s="78"/>
      <c r="DM56" s="78"/>
      <c r="DN56" s="78"/>
      <c r="DO56" s="78"/>
      <c r="DP56" s="78"/>
      <c r="DQ56" s="78"/>
      <c r="DR56" s="78"/>
      <c r="DS56" s="79"/>
    </row>
    <row r="57" spans="1:123" ht="15" customHeight="1">
      <c r="A57" s="93" t="s">
        <v>5</v>
      </c>
      <c r="B57" s="93"/>
      <c r="C57" s="93"/>
      <c r="D57" s="93"/>
      <c r="E57" s="93"/>
      <c r="F57" s="98" t="s">
        <v>91</v>
      </c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123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5"/>
      <c r="BO57" s="72">
        <f>BO58+BO59</f>
        <v>31560.67</v>
      </c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  <c r="CA57" s="95">
        <f>CA58+CA59</f>
        <v>10550.67</v>
      </c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4"/>
      <c r="CM57" s="123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5"/>
    </row>
    <row r="58" spans="1:123" ht="43.5" customHeight="1">
      <c r="A58" s="80" t="s">
        <v>187</v>
      </c>
      <c r="B58" s="78"/>
      <c r="C58" s="78"/>
      <c r="D58" s="78"/>
      <c r="E58" s="79"/>
      <c r="F58" s="75" t="s">
        <v>123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7"/>
      <c r="AQ58" s="126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72">
        <v>27371.16</v>
      </c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  <c r="CA58" s="95">
        <v>7607.26</v>
      </c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7"/>
      <c r="CM58" s="126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8"/>
    </row>
    <row r="59" spans="1:123" ht="73.5" customHeight="1">
      <c r="A59" s="80" t="s">
        <v>188</v>
      </c>
      <c r="B59" s="78"/>
      <c r="C59" s="78"/>
      <c r="D59" s="78"/>
      <c r="E59" s="79"/>
      <c r="F59" s="75" t="s">
        <v>127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7"/>
      <c r="AQ59" s="126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73">
        <v>4189.51</v>
      </c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  <c r="CA59" s="72">
        <v>2943.41</v>
      </c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4"/>
      <c r="CM59" s="126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8"/>
    </row>
    <row r="60" spans="1:123" ht="15" customHeight="1">
      <c r="A60" s="93" t="s">
        <v>6</v>
      </c>
      <c r="B60" s="93"/>
      <c r="C60" s="93"/>
      <c r="D60" s="93"/>
      <c r="E60" s="93"/>
      <c r="F60" s="98" t="s">
        <v>92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129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4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29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1"/>
    </row>
    <row r="62" s="49" customFormat="1" ht="12">
      <c r="A62" s="48" t="s">
        <v>8</v>
      </c>
    </row>
    <row r="63" spans="1:123" s="50" customFormat="1" ht="12">
      <c r="A63" s="166" t="s">
        <v>93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</row>
    <row r="64" spans="1:123" s="50" customFormat="1" ht="12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</row>
    <row r="65" spans="1:123" s="50" customFormat="1" ht="12">
      <c r="A65" s="168" t="s">
        <v>94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</row>
    <row r="66" spans="1:123" s="50" customFormat="1" ht="1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</row>
    <row r="67" s="50" customFormat="1" ht="13.5">
      <c r="A67" s="51" t="s">
        <v>95</v>
      </c>
    </row>
    <row r="68" spans="1:123" s="50" customFormat="1" ht="12">
      <c r="A68" s="166" t="s">
        <v>96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</row>
    <row r="69" spans="1:123" s="50" customFormat="1" ht="12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</row>
    <row r="70" s="50" customFormat="1" ht="12"/>
  </sheetData>
  <sheetProtection/>
  <mergeCells count="402">
    <mergeCell ref="A65:DS66"/>
    <mergeCell ref="A59:E59"/>
    <mergeCell ref="F59:AP59"/>
    <mergeCell ref="BO59:BZ59"/>
    <mergeCell ref="CA59:CL59"/>
    <mergeCell ref="A68:DS69"/>
    <mergeCell ref="A60:E60"/>
    <mergeCell ref="F60:AP60"/>
    <mergeCell ref="BO60:BZ60"/>
    <mergeCell ref="CA60:CL60"/>
    <mergeCell ref="A63:DS64"/>
    <mergeCell ref="A57:E57"/>
    <mergeCell ref="F57:AP57"/>
    <mergeCell ref="AQ57:BN60"/>
    <mergeCell ref="BO57:BZ57"/>
    <mergeCell ref="CA57:CL57"/>
    <mergeCell ref="CM57:DS60"/>
    <mergeCell ref="A58:E58"/>
    <mergeCell ref="F58:AP58"/>
    <mergeCell ref="BO58:BZ58"/>
    <mergeCell ref="CA58:CL58"/>
    <mergeCell ref="DI55:DS55"/>
    <mergeCell ref="A56:E56"/>
    <mergeCell ref="F56:AP56"/>
    <mergeCell ref="AQ56:BB56"/>
    <mergeCell ref="BC56:BN56"/>
    <mergeCell ref="BO56:BZ56"/>
    <mergeCell ref="CA56:CL56"/>
    <mergeCell ref="CM56:CW56"/>
    <mergeCell ref="CX56:DH56"/>
    <mergeCell ref="DI56:DS56"/>
    <mergeCell ref="CX54:DH54"/>
    <mergeCell ref="DI54:DS54"/>
    <mergeCell ref="A55:E55"/>
    <mergeCell ref="F55:AP55"/>
    <mergeCell ref="AQ55:BB55"/>
    <mergeCell ref="BC55:BN55"/>
    <mergeCell ref="BO55:BZ55"/>
    <mergeCell ref="CA55:CL55"/>
    <mergeCell ref="CM55:CW55"/>
    <mergeCell ref="CX55:DH55"/>
    <mergeCell ref="CM53:CW53"/>
    <mergeCell ref="CX53:DH53"/>
    <mergeCell ref="DI53:DS53"/>
    <mergeCell ref="A54:E54"/>
    <mergeCell ref="F54:AP54"/>
    <mergeCell ref="AQ54:BB54"/>
    <mergeCell ref="BC54:BN54"/>
    <mergeCell ref="BO54:BZ54"/>
    <mergeCell ref="CA54:CL54"/>
    <mergeCell ref="CM54:CW54"/>
    <mergeCell ref="A53:E53"/>
    <mergeCell ref="F53:AP53"/>
    <mergeCell ref="AQ53:BB53"/>
    <mergeCell ref="BC53:BN53"/>
    <mergeCell ref="BO53:BZ53"/>
    <mergeCell ref="CA53:CL53"/>
    <mergeCell ref="DI51:DS51"/>
    <mergeCell ref="A52:E52"/>
    <mergeCell ref="F52:AP52"/>
    <mergeCell ref="AQ52:BB52"/>
    <mergeCell ref="BC52:BN52"/>
    <mergeCell ref="BO52:BZ52"/>
    <mergeCell ref="CA52:CL52"/>
    <mergeCell ref="CM52:CW52"/>
    <mergeCell ref="CX52:DH52"/>
    <mergeCell ref="DI52:DS52"/>
    <mergeCell ref="CX50:DH50"/>
    <mergeCell ref="DI50:DS50"/>
    <mergeCell ref="A51:E51"/>
    <mergeCell ref="F51:AP51"/>
    <mergeCell ref="AQ51:BB51"/>
    <mergeCell ref="BC51:BN51"/>
    <mergeCell ref="BO51:BZ51"/>
    <mergeCell ref="CA51:CL51"/>
    <mergeCell ref="CM51:CW51"/>
    <mergeCell ref="CX51:DH51"/>
    <mergeCell ref="CM49:CW49"/>
    <mergeCell ref="CX49:DH49"/>
    <mergeCell ref="DI49:DS49"/>
    <mergeCell ref="A50:E50"/>
    <mergeCell ref="F50:AP50"/>
    <mergeCell ref="AQ50:BB50"/>
    <mergeCell ref="BC50:BN50"/>
    <mergeCell ref="BO50:BZ50"/>
    <mergeCell ref="CA50:CL50"/>
    <mergeCell ref="CM50:CW50"/>
    <mergeCell ref="A49:E49"/>
    <mergeCell ref="F49:AP49"/>
    <mergeCell ref="AQ49:BB49"/>
    <mergeCell ref="BC49:BN49"/>
    <mergeCell ref="BO49:BZ49"/>
    <mergeCell ref="CA49:CL49"/>
    <mergeCell ref="DI47:DS47"/>
    <mergeCell ref="A48:E48"/>
    <mergeCell ref="F48:AP48"/>
    <mergeCell ref="AQ48:BB48"/>
    <mergeCell ref="BC48:BN48"/>
    <mergeCell ref="BO48:BZ48"/>
    <mergeCell ref="CA48:CL48"/>
    <mergeCell ref="CM48:CW48"/>
    <mergeCell ref="CX48:DH48"/>
    <mergeCell ref="DI48:DS48"/>
    <mergeCell ref="CX46:DH46"/>
    <mergeCell ref="DI46:DS46"/>
    <mergeCell ref="A47:E47"/>
    <mergeCell ref="F47:AP47"/>
    <mergeCell ref="AQ47:BB47"/>
    <mergeCell ref="BC47:BN47"/>
    <mergeCell ref="BO47:BZ47"/>
    <mergeCell ref="CA47:CL47"/>
    <mergeCell ref="CM47:CW47"/>
    <mergeCell ref="CX47:DH47"/>
    <mergeCell ref="CM45:CW45"/>
    <mergeCell ref="CX45:DH45"/>
    <mergeCell ref="DI45:DS45"/>
    <mergeCell ref="A46:E46"/>
    <mergeCell ref="F46:AP46"/>
    <mergeCell ref="AQ46:BB46"/>
    <mergeCell ref="BC46:BN46"/>
    <mergeCell ref="BO46:BZ46"/>
    <mergeCell ref="CA46:CL46"/>
    <mergeCell ref="CM46:CW46"/>
    <mergeCell ref="A45:E45"/>
    <mergeCell ref="F45:AP45"/>
    <mergeCell ref="AQ45:BB45"/>
    <mergeCell ref="BC45:BN45"/>
    <mergeCell ref="BO45:BZ45"/>
    <mergeCell ref="CA45:CL45"/>
    <mergeCell ref="DI43:DS43"/>
    <mergeCell ref="A44:E44"/>
    <mergeCell ref="F44:AP44"/>
    <mergeCell ref="AQ44:BB44"/>
    <mergeCell ref="BC44:BN44"/>
    <mergeCell ref="BO44:BZ44"/>
    <mergeCell ref="CA44:CL44"/>
    <mergeCell ref="CM44:CW44"/>
    <mergeCell ref="CX44:DH44"/>
    <mergeCell ref="DI44:DS44"/>
    <mergeCell ref="CX42:DH42"/>
    <mergeCell ref="DI42:DS42"/>
    <mergeCell ref="A43:E43"/>
    <mergeCell ref="F43:AP43"/>
    <mergeCell ref="AQ43:BB43"/>
    <mergeCell ref="BC43:BN43"/>
    <mergeCell ref="BO43:BZ43"/>
    <mergeCell ref="CA43:CL43"/>
    <mergeCell ref="CM43:CW43"/>
    <mergeCell ref="CX43:DH43"/>
    <mergeCell ref="CM41:CW41"/>
    <mergeCell ref="CX41:DH41"/>
    <mergeCell ref="DI41:DS41"/>
    <mergeCell ref="A42:E42"/>
    <mergeCell ref="F42:AP42"/>
    <mergeCell ref="AQ42:BB42"/>
    <mergeCell ref="BC42:BN42"/>
    <mergeCell ref="BO42:BZ42"/>
    <mergeCell ref="CA42:CL42"/>
    <mergeCell ref="CM42:CW42"/>
    <mergeCell ref="A41:E41"/>
    <mergeCell ref="F41:AP41"/>
    <mergeCell ref="AQ41:BB41"/>
    <mergeCell ref="BC41:BN41"/>
    <mergeCell ref="BO41:BZ41"/>
    <mergeCell ref="CA41:CL41"/>
    <mergeCell ref="DI39:DS39"/>
    <mergeCell ref="A40:E40"/>
    <mergeCell ref="F40:AP40"/>
    <mergeCell ref="AQ40:BB40"/>
    <mergeCell ref="BC40:BN40"/>
    <mergeCell ref="BO40:BZ40"/>
    <mergeCell ref="CA40:CL40"/>
    <mergeCell ref="CM40:CW40"/>
    <mergeCell ref="CX40:DH40"/>
    <mergeCell ref="DI40:DS40"/>
    <mergeCell ref="CX38:DH38"/>
    <mergeCell ref="DI38:DS38"/>
    <mergeCell ref="A39:E39"/>
    <mergeCell ref="F39:AP39"/>
    <mergeCell ref="AQ39:BB39"/>
    <mergeCell ref="BC39:BN39"/>
    <mergeCell ref="BO39:BZ39"/>
    <mergeCell ref="CA39:CL39"/>
    <mergeCell ref="CM39:CW39"/>
    <mergeCell ref="CX39:DH39"/>
    <mergeCell ref="CM37:CW37"/>
    <mergeCell ref="CX37:DH37"/>
    <mergeCell ref="DI37:DS37"/>
    <mergeCell ref="A38:E38"/>
    <mergeCell ref="F38:AP38"/>
    <mergeCell ref="AQ38:BB38"/>
    <mergeCell ref="BC38:BN38"/>
    <mergeCell ref="BO38:BZ38"/>
    <mergeCell ref="CA38:CL38"/>
    <mergeCell ref="CM38:CW38"/>
    <mergeCell ref="CA36:CL36"/>
    <mergeCell ref="CM36:CW36"/>
    <mergeCell ref="CX36:DH36"/>
    <mergeCell ref="DI36:DS36"/>
    <mergeCell ref="A37:E37"/>
    <mergeCell ref="F37:AP37"/>
    <mergeCell ref="AQ37:BB37"/>
    <mergeCell ref="BC37:BN37"/>
    <mergeCell ref="BO37:BZ37"/>
    <mergeCell ref="CA37:CL37"/>
    <mergeCell ref="CM31:CW31"/>
    <mergeCell ref="BC35:BN35"/>
    <mergeCell ref="CM35:CW35"/>
    <mergeCell ref="CX35:DH35"/>
    <mergeCell ref="DI35:DS35"/>
    <mergeCell ref="A36:E36"/>
    <mergeCell ref="F36:AP36"/>
    <mergeCell ref="AQ36:BB36"/>
    <mergeCell ref="BC36:BN36"/>
    <mergeCell ref="BO36:BZ36"/>
    <mergeCell ref="CM34:CW34"/>
    <mergeCell ref="CX34:DH34"/>
    <mergeCell ref="DI34:DS34"/>
    <mergeCell ref="CM33:CW33"/>
    <mergeCell ref="CX33:DH33"/>
    <mergeCell ref="DI33:DS33"/>
    <mergeCell ref="A35:E35"/>
    <mergeCell ref="F35:AP35"/>
    <mergeCell ref="BO35:BZ35"/>
    <mergeCell ref="CA35:CL35"/>
    <mergeCell ref="CA34:CL34"/>
    <mergeCell ref="AQ35:BB35"/>
    <mergeCell ref="AQ34:BB34"/>
    <mergeCell ref="BC34:BN34"/>
    <mergeCell ref="CX31:DH31"/>
    <mergeCell ref="DI31:DS31"/>
    <mergeCell ref="CM32:CW32"/>
    <mergeCell ref="CX32:DH32"/>
    <mergeCell ref="DI32:DS32"/>
    <mergeCell ref="BO24:BZ24"/>
    <mergeCell ref="CM24:CW24"/>
    <mergeCell ref="CX24:DH24"/>
    <mergeCell ref="DI24:DS24"/>
    <mergeCell ref="BO25:BZ25"/>
    <mergeCell ref="CM25:CW25"/>
    <mergeCell ref="CX25:DH25"/>
    <mergeCell ref="DI25:DS25"/>
    <mergeCell ref="AY6:CT6"/>
    <mergeCell ref="CW6:DO6"/>
    <mergeCell ref="AY7:CT7"/>
    <mergeCell ref="A8:DS8"/>
    <mergeCell ref="A11:E11"/>
    <mergeCell ref="AQ25:BB25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CA20:CL21"/>
    <mergeCell ref="CM20:CW21"/>
    <mergeCell ref="CX20:DH21"/>
    <mergeCell ref="DI20:DS21"/>
    <mergeCell ref="F21:AP21"/>
    <mergeCell ref="A22:E23"/>
    <mergeCell ref="F22:AP22"/>
    <mergeCell ref="F23:AP23"/>
    <mergeCell ref="CA22:DS23"/>
    <mergeCell ref="A24:E24"/>
    <mergeCell ref="F24:AP24"/>
    <mergeCell ref="CA24:CL24"/>
    <mergeCell ref="A25:E25"/>
    <mergeCell ref="F25:AP25"/>
    <mergeCell ref="CA25:CL25"/>
    <mergeCell ref="AQ24:BB24"/>
    <mergeCell ref="BC24:BN24"/>
    <mergeCell ref="BC25:BN25"/>
    <mergeCell ref="A26:E26"/>
    <mergeCell ref="F26:AP26"/>
    <mergeCell ref="AQ26:BB26"/>
    <mergeCell ref="BC26:BN26"/>
    <mergeCell ref="BO26:BZ26"/>
    <mergeCell ref="CA26:CL26"/>
    <mergeCell ref="CM26:CW26"/>
    <mergeCell ref="CX26:DH26"/>
    <mergeCell ref="DI26:DS26"/>
    <mergeCell ref="A27:E27"/>
    <mergeCell ref="F27:AP27"/>
    <mergeCell ref="AQ27:BB27"/>
    <mergeCell ref="BC27:BN27"/>
    <mergeCell ref="BO27:BZ27"/>
    <mergeCell ref="CA27:CL27"/>
    <mergeCell ref="CM27:CW27"/>
    <mergeCell ref="CX27:DH27"/>
    <mergeCell ref="DI27:DS27"/>
    <mergeCell ref="A28:E28"/>
    <mergeCell ref="F28:AP28"/>
    <mergeCell ref="AQ28:BB28"/>
    <mergeCell ref="BC28:BN28"/>
    <mergeCell ref="BO28:BZ28"/>
    <mergeCell ref="CA28:CL28"/>
    <mergeCell ref="CM28:CW28"/>
    <mergeCell ref="A29:E29"/>
    <mergeCell ref="F29:AP29"/>
    <mergeCell ref="AQ29:BB29"/>
    <mergeCell ref="BC29:BN29"/>
    <mergeCell ref="BO29:BZ29"/>
    <mergeCell ref="CA29:CL29"/>
    <mergeCell ref="BO30:BZ30"/>
    <mergeCell ref="CA30:CL30"/>
    <mergeCell ref="CM30:CW30"/>
    <mergeCell ref="CX30:DH30"/>
    <mergeCell ref="DI30:DS30"/>
    <mergeCell ref="CX28:DH28"/>
    <mergeCell ref="DI28:DS28"/>
    <mergeCell ref="CM29:CW29"/>
    <mergeCell ref="CX29:DH29"/>
    <mergeCell ref="A32:E32"/>
    <mergeCell ref="F32:AP32"/>
    <mergeCell ref="BO32:BZ32"/>
    <mergeCell ref="CA32:CL32"/>
    <mergeCell ref="DI29:DS29"/>
    <mergeCell ref="A30:E30"/>
    <mergeCell ref="F30:AP30"/>
    <mergeCell ref="AQ30:BB30"/>
    <mergeCell ref="BC30:BN30"/>
    <mergeCell ref="A31:E31"/>
    <mergeCell ref="F31:AP31"/>
    <mergeCell ref="BO31:BZ31"/>
    <mergeCell ref="CA31:CL31"/>
    <mergeCell ref="AQ31:BB31"/>
    <mergeCell ref="BC31:BN31"/>
    <mergeCell ref="AQ33:BB33"/>
    <mergeCell ref="BC33:BN33"/>
    <mergeCell ref="AQ32:BB32"/>
    <mergeCell ref="BC32:BN32"/>
    <mergeCell ref="A33:E33"/>
    <mergeCell ref="F33:AP33"/>
    <mergeCell ref="BO33:BZ33"/>
    <mergeCell ref="CA33:CL33"/>
    <mergeCell ref="A34:E34"/>
    <mergeCell ref="F34:AP34"/>
    <mergeCell ref="BO34:BZ34"/>
  </mergeCells>
  <printOptions/>
  <pageMargins left="0.7086614173228347" right="0.4330708661417323" top="0.1968503937007874" bottom="0.1968503937007874" header="0.15748031496062992" footer="0.15748031496062992"/>
  <pageSetup fitToHeight="2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Екимов Кирилл Валерьевич</cp:lastModifiedBy>
  <cp:lastPrinted>2016-05-31T12:08:33Z</cp:lastPrinted>
  <dcterms:created xsi:type="dcterms:W3CDTF">2010-12-15T07:20:08Z</dcterms:created>
  <dcterms:modified xsi:type="dcterms:W3CDTF">2018-06-09T11:30:23Z</dcterms:modified>
  <cp:category/>
  <cp:version/>
  <cp:contentType/>
  <cp:contentStatus/>
</cp:coreProperties>
</file>